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8640" activeTab="1"/>
  </bookViews>
  <sheets>
    <sheet name="Pembagian Tugas" sheetId="1" r:id="rId1"/>
    <sheet name="Lampiran" sheetId="2" r:id="rId2"/>
  </sheets>
  <definedNames>
    <definedName name="_xlnm.Print_Titles" localSheetId="0">'Pembagian Tugas'!$8:$10</definedName>
  </definedNames>
  <calcPr calcId="124519" refMode="R1C1"/>
</workbook>
</file>

<file path=xl/calcChain.xml><?xml version="1.0" encoding="utf-8"?>
<calcChain xmlns="http://schemas.openxmlformats.org/spreadsheetml/2006/main">
  <c r="D94" i="1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D95" i="2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AF56" i="1"/>
  <c r="AF23"/>
  <c r="AF22"/>
  <c r="AF21"/>
  <c r="AF20"/>
  <c r="AF92"/>
  <c r="AF91"/>
  <c r="AF89"/>
  <c r="AF86"/>
  <c r="AF67"/>
  <c r="AF52"/>
  <c r="AF49"/>
  <c r="AF43"/>
  <c r="AF36"/>
  <c r="AF38"/>
  <c r="AF39"/>
  <c r="AF40"/>
  <c r="AG40" s="1"/>
  <c r="AF42"/>
  <c r="AF44"/>
  <c r="AF45"/>
  <c r="AF46"/>
  <c r="AF48"/>
  <c r="AF50"/>
  <c r="AF51"/>
  <c r="AF53"/>
  <c r="AF54"/>
  <c r="AF55"/>
  <c r="AF57"/>
  <c r="AF58"/>
  <c r="AF59"/>
  <c r="AF60"/>
  <c r="AF61"/>
  <c r="AF62"/>
  <c r="AF64"/>
  <c r="AG64" s="1"/>
  <c r="AF65"/>
  <c r="AF66"/>
  <c r="AG66" s="1"/>
  <c r="AF11"/>
  <c r="AG11" s="1"/>
  <c r="AF13"/>
  <c r="AF14"/>
  <c r="AF15"/>
  <c r="AF16"/>
  <c r="AF17"/>
  <c r="AF18"/>
  <c r="AF19"/>
  <c r="AF25"/>
  <c r="AG25" s="1"/>
  <c r="AF27"/>
  <c r="AF28"/>
  <c r="AF29"/>
  <c r="AF30"/>
  <c r="AF31"/>
  <c r="AF32"/>
  <c r="AF33"/>
  <c r="AF34"/>
  <c r="AF35"/>
  <c r="AF37"/>
  <c r="AF68"/>
  <c r="AG68" s="1"/>
  <c r="AF69"/>
  <c r="AF70"/>
  <c r="AF71"/>
  <c r="AF72"/>
  <c r="AF74"/>
  <c r="AF75"/>
  <c r="AF76"/>
  <c r="AF77"/>
  <c r="AF78"/>
  <c r="AF79"/>
  <c r="AF80"/>
  <c r="AF81"/>
  <c r="AF82"/>
  <c r="AF84"/>
  <c r="AF85"/>
  <c r="AF87"/>
  <c r="AF88"/>
  <c r="AG88" s="1"/>
  <c r="AF93"/>
  <c r="AG42" l="1"/>
  <c r="AG20"/>
  <c r="AG65"/>
  <c r="AG82"/>
  <c r="AG80"/>
  <c r="AG69"/>
  <c r="AG51"/>
  <c r="AG38"/>
  <c r="AG13"/>
  <c r="AG86"/>
  <c r="AG85"/>
  <c r="AG71"/>
  <c r="AG48"/>
  <c r="AG56"/>
  <c r="AG76"/>
  <c r="AG31"/>
  <c r="AG27"/>
  <c r="AG54"/>
  <c r="AG57"/>
  <c r="AG44"/>
  <c r="AG35"/>
  <c r="AG33"/>
  <c r="AG29"/>
  <c r="AG17"/>
  <c r="AG15"/>
</calcChain>
</file>

<file path=xl/sharedStrings.xml><?xml version="1.0" encoding="utf-8"?>
<sst xmlns="http://schemas.openxmlformats.org/spreadsheetml/2006/main" count="522" uniqueCount="295">
  <si>
    <t>NO</t>
  </si>
  <si>
    <t>NAMA GURU / NIP</t>
  </si>
  <si>
    <t>Mariska Walewangko, S.Th</t>
  </si>
  <si>
    <t>MATA PELAJARAN</t>
  </si>
  <si>
    <t>- IPA</t>
  </si>
  <si>
    <t>- Pend. Kewarganegaraan</t>
  </si>
  <si>
    <t>- Penjas Or. &amp; Kesehatan</t>
  </si>
  <si>
    <t>- Matematika</t>
  </si>
  <si>
    <t>- Bahasa Inggris</t>
  </si>
  <si>
    <t>- Bahasa Indonesia</t>
  </si>
  <si>
    <t>- IPS</t>
  </si>
  <si>
    <t>- Fisika</t>
  </si>
  <si>
    <t>- Mulok Kria</t>
  </si>
  <si>
    <t>- KKPI</t>
  </si>
  <si>
    <t>- Pend Agama Islam</t>
  </si>
  <si>
    <t xml:space="preserve">Said Suronoto, S.Pd </t>
  </si>
  <si>
    <t xml:space="preserve">- Kewirausahaan       </t>
  </si>
  <si>
    <t xml:space="preserve">- Komp. Kejuruan Kria Tekstil     </t>
  </si>
  <si>
    <t xml:space="preserve">- Komp. Kejuruan Kria Kayu          </t>
  </si>
  <si>
    <t>- Komp. Kejuruan Kria Logam</t>
  </si>
  <si>
    <t xml:space="preserve">Dra. Selvie. G. Tampi </t>
  </si>
  <si>
    <t xml:space="preserve">Drs. Marthin Runtuwene </t>
  </si>
  <si>
    <t>- Komp. Kejuruan Komputer</t>
  </si>
  <si>
    <t xml:space="preserve">Asih Rini, S.Pd                </t>
  </si>
  <si>
    <t xml:space="preserve">Drs. Temmy B. Assa  </t>
  </si>
  <si>
    <t xml:space="preserve">F.A.F. Malonda, BA     </t>
  </si>
  <si>
    <t xml:space="preserve">Dra. Lusje Ulfa Lumesar </t>
  </si>
  <si>
    <t xml:space="preserve">- KIMIA                                           </t>
  </si>
  <si>
    <t xml:space="preserve">- Komp. Kejuruan Bangunan       </t>
  </si>
  <si>
    <t>Kayu</t>
  </si>
  <si>
    <t>Tekstil</t>
  </si>
  <si>
    <t>Logam</t>
  </si>
  <si>
    <t>Jumlah JAM</t>
  </si>
  <si>
    <t>Jumlah Seluruh</t>
  </si>
  <si>
    <t>KELAS X</t>
  </si>
  <si>
    <t>KELAS XI</t>
  </si>
  <si>
    <t>KELAS XII</t>
  </si>
  <si>
    <t>- Dasar Komp. Kejuruan Bangunan</t>
  </si>
  <si>
    <t xml:space="preserve">Dra. Meity D. Polii    </t>
  </si>
  <si>
    <t xml:space="preserve">Dra. Deity Deiby Langi      </t>
  </si>
  <si>
    <t xml:space="preserve">Diane M. Wowor, S.Pd    </t>
  </si>
  <si>
    <t xml:space="preserve">J.M. Korengkeng, S.Pd      </t>
  </si>
  <si>
    <t xml:space="preserve">F.J.J. Undap S.Pd         </t>
  </si>
  <si>
    <t xml:space="preserve">Hartje S.J.Tuuk, S.Pd          </t>
  </si>
  <si>
    <t xml:space="preserve">Meity M. Sagay, S.Pd   </t>
  </si>
  <si>
    <t xml:space="preserve">Lewie Malonda, S.Pd   </t>
  </si>
  <si>
    <t xml:space="preserve">Ch. Manengkey, S.Pd   </t>
  </si>
  <si>
    <t xml:space="preserve">Erna R. Palin, S.Pd      </t>
  </si>
  <si>
    <t xml:space="preserve">Dra. Margaretha Kaligis </t>
  </si>
  <si>
    <t>- Seni Budaya</t>
  </si>
  <si>
    <t xml:space="preserve">- Seni Budaya </t>
  </si>
  <si>
    <t>- Komp. Kejuruan Listrik</t>
  </si>
  <si>
    <t xml:space="preserve"> - IPA</t>
  </si>
  <si>
    <t xml:space="preserve">Norry E. Rompas, S.Pd  </t>
  </si>
  <si>
    <t xml:space="preserve">Iskandar Saelangi, S.Pd </t>
  </si>
  <si>
    <t xml:space="preserve">Siro, S.Pd                     </t>
  </si>
  <si>
    <t>Sonny Kojoh S.Pd</t>
  </si>
  <si>
    <t>Jimmy B. Lembong, S.Pd</t>
  </si>
  <si>
    <t xml:space="preserve">- Pend. Kewarganegaraan     </t>
  </si>
  <si>
    <t>-  IPA</t>
  </si>
  <si>
    <t>Merry E.Ch. Maukar,S.Pd</t>
  </si>
  <si>
    <t xml:space="preserve">- Bahasa Inggris </t>
  </si>
  <si>
    <t>Betris Ratu, S.Pd</t>
  </si>
  <si>
    <t>- Kewirausahaan</t>
  </si>
  <si>
    <t>Stenly Worungan, ST</t>
  </si>
  <si>
    <t>- Komp. Kejuruan komputer</t>
  </si>
  <si>
    <t>- Pendidikan Agama Kristen</t>
  </si>
  <si>
    <t>Aries Toding, S.Pd</t>
  </si>
  <si>
    <t>Randi Mokodaser</t>
  </si>
  <si>
    <t>Elius Gea, S.PAK</t>
  </si>
  <si>
    <t>Vianti Gerung, S.Pd</t>
  </si>
  <si>
    <t>- Kimia</t>
  </si>
  <si>
    <t>: Surat Keputusan</t>
  </si>
  <si>
    <t>Nomor</t>
  </si>
  <si>
    <t>Tanggal</t>
  </si>
  <si>
    <t>PEMBAGIAN TUGAS GURU DALAM PROSES BELAJAR MENGAJAR</t>
  </si>
  <si>
    <t>- Dasar Komp. Kejuruan Kria Tekstil</t>
  </si>
  <si>
    <t>JUMLAH</t>
  </si>
  <si>
    <t>Kepala Sekolah</t>
  </si>
  <si>
    <t>No</t>
  </si>
  <si>
    <t>NAMA</t>
  </si>
  <si>
    <t>NIP</t>
  </si>
  <si>
    <t>PANGAKAT/GOLONGAN</t>
  </si>
  <si>
    <t>Wakil Kepala Sekolah</t>
  </si>
  <si>
    <t>Diane M.Wowor, S.Pd</t>
  </si>
  <si>
    <t>Johny W.Pinontoan,S.Pd</t>
  </si>
  <si>
    <t>Kepala Bengkel</t>
  </si>
  <si>
    <t>Perpustakaan</t>
  </si>
  <si>
    <t>BK/BP</t>
  </si>
  <si>
    <t>Wali-wali Kelas</t>
  </si>
  <si>
    <t>A.B.O. Pelealu, S.Pd</t>
  </si>
  <si>
    <t>Drs. M. Runtuwene</t>
  </si>
  <si>
    <t>Asih Rini, S.Pd</t>
  </si>
  <si>
    <t>Said Suronoto, S.Pd</t>
  </si>
  <si>
    <t>Meike Martini Kalalo</t>
  </si>
  <si>
    <t>Ronad Ch.Laoh, S.Pd</t>
  </si>
  <si>
    <t>Drs.Lusje U. Lumesar</t>
  </si>
  <si>
    <t>Dra. Lusje U. Lumesar</t>
  </si>
  <si>
    <t>19661215 199512 2 005</t>
  </si>
  <si>
    <t>19630608 198610 1 004</t>
  </si>
  <si>
    <t>19641022 199512 1 002</t>
  </si>
  <si>
    <t>19670915 199403 1 008</t>
  </si>
  <si>
    <t>19670330 199402 1 003</t>
  </si>
  <si>
    <t>19571223 198602 2 002</t>
  </si>
  <si>
    <t>19570705 197903 1 020</t>
  </si>
  <si>
    <t>19650331 199303 2 003</t>
  </si>
  <si>
    <t>19680525 199412 1 003</t>
  </si>
  <si>
    <t xml:space="preserve">19521214 199202 2 001 </t>
  </si>
  <si>
    <t>19670615 199512 2 003</t>
  </si>
  <si>
    <t>19781002 200902 1 002</t>
  </si>
  <si>
    <t>19771128  200501 2 005</t>
  </si>
  <si>
    <t>19531018 198403 1 003</t>
  </si>
  <si>
    <t>19630313 200604 2 002</t>
  </si>
  <si>
    <t>19611114 199403 2 003</t>
  </si>
  <si>
    <t>19771128 200501 2 005</t>
  </si>
  <si>
    <t>19660107 200701 1 013</t>
  </si>
  <si>
    <t>19811221 200604 2 009</t>
  </si>
  <si>
    <t>19521214 199202 2 001</t>
  </si>
  <si>
    <t>19730901 200902 1 001</t>
  </si>
  <si>
    <t>19600408 199202 2 001</t>
  </si>
  <si>
    <t>19811212 200604 2 017</t>
  </si>
  <si>
    <t>19641203 199412 2 004</t>
  </si>
  <si>
    <t>Pembina /IV a</t>
  </si>
  <si>
    <t>Pembina / IV a</t>
  </si>
  <si>
    <t>Penata Muda Tingkat I/III b</t>
  </si>
  <si>
    <t>GTT</t>
  </si>
  <si>
    <t>Wakasek Urusan Kurikulum</t>
  </si>
  <si>
    <t>Wakasek Hubungan Masyarakat</t>
  </si>
  <si>
    <t>Wakasek Urusan Kesiswaan</t>
  </si>
  <si>
    <t>Wakasek Urusan Sarana/Prasarana</t>
  </si>
  <si>
    <t>Kepala Bengkel Keahlian Kria Kayu</t>
  </si>
  <si>
    <t>Kepala Bengkel Keahlian Kria Tekstil</t>
  </si>
  <si>
    <t>Kepala Bengkel Keahlian Desain Komunikasi Visual</t>
  </si>
  <si>
    <t>Kepala Bengkel Keahlian Teknik Komputer dan Jaringan</t>
  </si>
  <si>
    <t>X Teknik Komputer dan Jaringan 1</t>
  </si>
  <si>
    <t>X Teknik Komputer dan Jaringan 2</t>
  </si>
  <si>
    <t>XI Teknik Komputer dan Jaringan 1</t>
  </si>
  <si>
    <t>XI Teknik Komputer dan Jaringan 2</t>
  </si>
  <si>
    <t>XI Teknik Komputer dan Jaringan 3</t>
  </si>
  <si>
    <t>XII Teknik Komputer dan Jaringan 1</t>
  </si>
  <si>
    <t>XII Teknik Komputer dan Jaringan 2</t>
  </si>
  <si>
    <t>XII Teknik Komputer dan Jaringan 3</t>
  </si>
  <si>
    <t>I</t>
  </si>
  <si>
    <t>II</t>
  </si>
  <si>
    <t>III</t>
  </si>
  <si>
    <t>IV</t>
  </si>
  <si>
    <t>V</t>
  </si>
  <si>
    <t>VI</t>
  </si>
  <si>
    <t>Dra. Stien M. Willar</t>
  </si>
  <si>
    <t>NIP. 19551010 198003 2 012</t>
  </si>
  <si>
    <t>Dra. Stien M. Wilar</t>
  </si>
  <si>
    <t>- Komp. Kejuruan DKV</t>
  </si>
  <si>
    <t>- Dasar Komp. Kejuruan DKV</t>
  </si>
  <si>
    <t>- Mulok</t>
  </si>
  <si>
    <t>Enjel Rompas</t>
  </si>
  <si>
    <t>Desain Produksi Kria</t>
  </si>
  <si>
    <t>DKV</t>
  </si>
  <si>
    <t>TKK</t>
  </si>
  <si>
    <t>TGB</t>
  </si>
  <si>
    <t>TITL</t>
  </si>
  <si>
    <t>TP</t>
  </si>
  <si>
    <t>TKJ1</t>
  </si>
  <si>
    <t>TKJ2</t>
  </si>
  <si>
    <t>Seni Rupa</t>
  </si>
  <si>
    <t>Teknik Mesin</t>
  </si>
  <si>
    <t>Teknik Komputer &amp; Informatika</t>
  </si>
  <si>
    <t>TITL1</t>
  </si>
  <si>
    <t>TITL2</t>
  </si>
  <si>
    <t>TKK1</t>
  </si>
  <si>
    <t>TKK2</t>
  </si>
  <si>
    <t>Teknik Ketenagalistrikan</t>
  </si>
  <si>
    <t>TKJ3</t>
  </si>
  <si>
    <t>Tondano,    Juli 2011</t>
  </si>
  <si>
    <t>Melly Assa</t>
  </si>
  <si>
    <t>TUGAS TAMBAHAN</t>
  </si>
  <si>
    <t>Ketua Program Studi Keahlian</t>
  </si>
  <si>
    <t>Kaprodi Keahlian Seni Rupa</t>
  </si>
  <si>
    <t>Kaprodi Keahlian Desain Produksi Kria</t>
  </si>
  <si>
    <t xml:space="preserve">Kaprodi Keahlian Teknik Bangunan </t>
  </si>
  <si>
    <t xml:space="preserve">Kaprodi Keahlian Teknik Ketenagalistikan </t>
  </si>
  <si>
    <t>Kaprodi Keahlian Teknik Mesin</t>
  </si>
  <si>
    <t>Hartje S.J.Tuuk,S.Pd</t>
  </si>
  <si>
    <t>19670409 199702 2 002</t>
  </si>
  <si>
    <t>Penata Tk I /III d</t>
  </si>
  <si>
    <t>19660201 199512 1 003</t>
  </si>
  <si>
    <t>19650320 199512 1 002</t>
  </si>
  <si>
    <t>Kepala Bengkel Keahlian Teknik Konstruksi Kayu</t>
  </si>
  <si>
    <t xml:space="preserve">Kepala Bengkel Keahlian Teknik Gambar Bangunan </t>
  </si>
  <si>
    <t>Kepala Bengkel Keahlian Teknik Instalasi Tenaga Listrik</t>
  </si>
  <si>
    <t>Kaprodi Keahlian Teknik Komputer dan Informatika</t>
  </si>
  <si>
    <t>X  Desain Komunikasi dan Visual</t>
  </si>
  <si>
    <t>X  Kria Kayu, Tekstil</t>
  </si>
  <si>
    <t>Jona Kaparang,S.Pd</t>
  </si>
  <si>
    <t>19680810 200604 2 001</t>
  </si>
  <si>
    <t xml:space="preserve">X  Teknik Konstruksi Kayu </t>
  </si>
  <si>
    <t>Siro,S.Pd</t>
  </si>
  <si>
    <t>19770307 200801 2 012</t>
  </si>
  <si>
    <t>Penata Muda/III a</t>
  </si>
  <si>
    <t>X  Teknik Gambar Bangunan</t>
  </si>
  <si>
    <t>X  Teknik Instalasi Tenaga Listrik 1</t>
  </si>
  <si>
    <t>X  Teknik Instalasi Tenaga Listrik 2</t>
  </si>
  <si>
    <t>XI Teknik Instalasi Tenaga Listrik 1</t>
  </si>
  <si>
    <t>XI Teknik Instalasi Tenaga Listrik 2</t>
  </si>
  <si>
    <t>Jemmy B Lembong,S.Pd</t>
  </si>
  <si>
    <t>Meity M Sagay,S.Pd</t>
  </si>
  <si>
    <t>19670506 199203 2 007</t>
  </si>
  <si>
    <t>Lewi Malonda,S.Pd</t>
  </si>
  <si>
    <t>19670314 199702 1 002</t>
  </si>
  <si>
    <t>X  Teknik Pengelasan</t>
  </si>
  <si>
    <t>XII Kria Kayu</t>
  </si>
  <si>
    <t>XII Kria Tekstil</t>
  </si>
  <si>
    <t>XII Kria Logam</t>
  </si>
  <si>
    <t>XII Teknik Konstruksi Kayu</t>
  </si>
  <si>
    <t>XII Teknik Instalasi Tenaga Listrik</t>
  </si>
  <si>
    <t>XI Kria Kayu,Tekstil,Logam</t>
  </si>
  <si>
    <t>Penata Muda /IIIa</t>
  </si>
  <si>
    <t>Betris Ratu,S.Pd</t>
  </si>
  <si>
    <t>19800821 201001 2 005</t>
  </si>
  <si>
    <t>Christin Manengkey,S.Pd</t>
  </si>
  <si>
    <t>19801231 200604 2 012</t>
  </si>
  <si>
    <t>Drs.Royke G Tumbelaka</t>
  </si>
  <si>
    <t>19670903 199512 1 004</t>
  </si>
  <si>
    <t>Elius Gea,S.PAK</t>
  </si>
  <si>
    <t>Kepala Bengkel Keahlian Kia Logam, Teknik Pengelasan</t>
  </si>
  <si>
    <t>Sonny Kojoh,S.Pd</t>
  </si>
  <si>
    <t xml:space="preserve">XI Teknik Konstruksi Kayu </t>
  </si>
  <si>
    <t xml:space="preserve">Dra. Faune  Sambul </t>
  </si>
  <si>
    <t>Sjul F Kaparang,S.Pd</t>
  </si>
  <si>
    <t>Pembagian Tugas Sebagai Wakil Kepala Sekolah, Ketua Program Studi Keahlian,</t>
  </si>
  <si>
    <t>Kepala Bengkel, Perpustakaan, BK/BP, Wali Kelas,Guru Pembimbing dan Pembina Osis</t>
  </si>
  <si>
    <t>VII</t>
  </si>
  <si>
    <t>Pembina Osis</t>
  </si>
  <si>
    <t>Bendahara</t>
  </si>
  <si>
    <t>Anggota</t>
  </si>
  <si>
    <t>Sekretaris</t>
  </si>
  <si>
    <t>VIII</t>
  </si>
  <si>
    <t>Guru Pembimbing</t>
  </si>
  <si>
    <t>Teknik Bangunan</t>
  </si>
  <si>
    <t>Teknik Komputer  Informatika</t>
  </si>
  <si>
    <t xml:space="preserve">Dra. Faune Emilia </t>
  </si>
  <si>
    <t>Sambul</t>
  </si>
  <si>
    <t xml:space="preserve">Drs. Djefrie Roi Djems </t>
  </si>
  <si>
    <t>Giroth</t>
  </si>
  <si>
    <t>- DKK Kria Kayu</t>
  </si>
  <si>
    <t>.</t>
  </si>
  <si>
    <t>- DKK Teknik Pengelasan</t>
  </si>
  <si>
    <t>- KK Teknik Pengelasan</t>
  </si>
  <si>
    <t>- KK Kria Logam</t>
  </si>
  <si>
    <t>- DKK Listrik</t>
  </si>
  <si>
    <t>- DKK Komputer</t>
  </si>
  <si>
    <t>TAHUN PELAJARAN  2011 / 2012</t>
  </si>
  <si>
    <t>SEMESTER  GANJIL</t>
  </si>
  <si>
    <t>: 18 Juli 2011</t>
  </si>
  <si>
    <t>Lampiran I</t>
  </si>
  <si>
    <t>Tek Ketenagalilistrikan</t>
  </si>
  <si>
    <t>Tek Bangunan</t>
  </si>
  <si>
    <t>KET.</t>
  </si>
  <si>
    <t>Teknik Banguan an</t>
  </si>
  <si>
    <t>Teknik Ketenaga listrikan</t>
  </si>
  <si>
    <t>KAPRO</t>
  </si>
  <si>
    <t>KEPSEK</t>
  </si>
  <si>
    <t>KABENG</t>
  </si>
  <si>
    <t>WAKASEK</t>
  </si>
  <si>
    <t>HUMAS</t>
  </si>
  <si>
    <t xml:space="preserve">Johny W. Pinontoan, S.Pd </t>
  </si>
  <si>
    <t xml:space="preserve">Ronald Ch. E. Laoh, S.Pd </t>
  </si>
  <si>
    <t xml:space="preserve">Sjul F. Kaparang, S.Pd      </t>
  </si>
  <si>
    <t>Adolf B.O. Pelealu, S.Pd</t>
  </si>
  <si>
    <t>Drs. R.G.F. Tumbelaka</t>
  </si>
  <si>
    <t>Jona S. Kaparang, S.Pd</t>
  </si>
  <si>
    <t>:</t>
  </si>
  <si>
    <t>Surat Keputusan</t>
  </si>
  <si>
    <t>Kepala Sekolah SMK Negeri 3 Tondano</t>
  </si>
  <si>
    <t xml:space="preserve">         /I16.17/SMK.3/KP/2011</t>
  </si>
  <si>
    <t>18 Juli 2011</t>
  </si>
  <si>
    <t xml:space="preserve">Meike. M. Kalalo   </t>
  </si>
  <si>
    <t>Nama</t>
  </si>
  <si>
    <t>Pangkat / Golongan</t>
  </si>
  <si>
    <t>Pembina Tkt. I / IV b</t>
  </si>
  <si>
    <t>Guru Yang dibimbing</t>
  </si>
  <si>
    <t>Dra. Faune Emilia Sambul</t>
  </si>
  <si>
    <t>Drs. Djefrie R. Dj. Giroth</t>
  </si>
  <si>
    <t>Tondano,     Juli 2011</t>
  </si>
  <si>
    <t>Pembina Tkt. I</t>
  </si>
  <si>
    <t xml:space="preserve">Tanggal       </t>
  </si>
  <si>
    <t>19690608 200902 1 001</t>
  </si>
  <si>
    <t>19570625 198303 2 005</t>
  </si>
  <si>
    <t xml:space="preserve"> </t>
  </si>
  <si>
    <t>- Dasar Komp. Kejuruan Pengelasan</t>
  </si>
  <si>
    <t>19630522 198602 2 005</t>
  </si>
  <si>
    <t>Penata Tk I / III d</t>
  </si>
  <si>
    <t>Penata Muda Tk I / III b</t>
  </si>
  <si>
    <t>Penata Muda / III a</t>
  </si>
  <si>
    <t>Lampiran II</t>
  </si>
  <si>
    <t>:          /116.17/SMK.3/KP/2011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</si>
</sst>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9" fontId="2" fillId="0" borderId="2" xfId="0" applyNumberFormat="1" applyFont="1" applyBorder="1" applyAlignment="1">
      <alignment vertical="top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49" fontId="2" fillId="0" borderId="1" xfId="0" applyNumberFormat="1" applyFont="1" applyBorder="1" applyAlignment="1">
      <alignment vertical="top"/>
    </xf>
    <xf numFmtId="49" fontId="2" fillId="0" borderId="7" xfId="0" applyNumberFormat="1" applyFont="1" applyBorder="1" applyAlignment="1">
      <alignment vertical="top"/>
    </xf>
    <xf numFmtId="49" fontId="2" fillId="0" borderId="7" xfId="0" applyNumberFormat="1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top"/>
    </xf>
    <xf numFmtId="49" fontId="2" fillId="0" borderId="14" xfId="0" applyNumberFormat="1" applyFont="1" applyBorder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Font="1"/>
    <xf numFmtId="0" fontId="0" fillId="0" borderId="3" xfId="0" applyFont="1" applyBorder="1"/>
    <xf numFmtId="0" fontId="2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3" xfId="0" applyNumberFormat="1" applyFont="1" applyBorder="1" applyAlignment="1">
      <alignment vertical="top"/>
    </xf>
    <xf numFmtId="0" fontId="1" fillId="0" borderId="3" xfId="0" applyFont="1" applyBorder="1" applyAlignment="1">
      <alignment vertical="center" wrapText="1"/>
    </xf>
    <xf numFmtId="0" fontId="0" fillId="0" borderId="15" xfId="0" applyFont="1" applyBorder="1" applyAlignment="1">
      <alignment horizontal="left" vertical="center"/>
    </xf>
    <xf numFmtId="0" fontId="0" fillId="0" borderId="2" xfId="0" applyFont="1" applyBorder="1"/>
    <xf numFmtId="0" fontId="0" fillId="0" borderId="0" xfId="0" applyFont="1" applyBorder="1"/>
    <xf numFmtId="0" fontId="0" fillId="0" borderId="1" xfId="0" applyFont="1" applyBorder="1"/>
    <xf numFmtId="0" fontId="0" fillId="0" borderId="5" xfId="0" applyFont="1" applyBorder="1"/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/>
    <xf numFmtId="0" fontId="0" fillId="0" borderId="1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/>
    </xf>
    <xf numFmtId="0" fontId="0" fillId="0" borderId="1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0" xfId="0" applyFont="1" applyBorder="1"/>
    <xf numFmtId="0" fontId="0" fillId="0" borderId="19" xfId="0" applyFont="1" applyBorder="1" applyAlignment="1">
      <alignment horizontal="left" vertical="center"/>
    </xf>
    <xf numFmtId="0" fontId="0" fillId="0" borderId="14" xfId="0" applyFont="1" applyBorder="1"/>
    <xf numFmtId="0" fontId="0" fillId="0" borderId="15" xfId="0" applyFont="1" applyBorder="1"/>
    <xf numFmtId="0" fontId="0" fillId="0" borderId="1" xfId="0" applyFont="1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Font="1" applyBorder="1"/>
    <xf numFmtId="0" fontId="0" fillId="0" borderId="24" xfId="0" applyFont="1" applyBorder="1" applyAlignment="1">
      <alignment horizontal="center" vertical="center"/>
    </xf>
    <xf numFmtId="0" fontId="0" fillId="0" borderId="6" xfId="0" applyFont="1" applyBorder="1"/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left"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0" fontId="2" fillId="0" borderId="3" xfId="0" applyFont="1" applyFill="1" applyBorder="1" applyAlignment="1">
      <alignment vertical="top"/>
    </xf>
    <xf numFmtId="0" fontId="4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25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left"/>
    </xf>
    <xf numFmtId="0" fontId="0" fillId="0" borderId="9" xfId="0" applyFont="1" applyBorder="1" applyAlignment="1">
      <alignment horizontal="center" vertical="center"/>
    </xf>
    <xf numFmtId="0" fontId="0" fillId="0" borderId="21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25" xfId="0" applyBorder="1" applyAlignment="1">
      <alignment horizontal="center"/>
    </xf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7" xfId="0" applyBorder="1"/>
    <xf numFmtId="0" fontId="2" fillId="0" borderId="0" xfId="0" applyFont="1" applyAlignment="1">
      <alignment horizontal="right" vertical="center"/>
    </xf>
    <xf numFmtId="0" fontId="2" fillId="0" borderId="0" xfId="0" quotePrefix="1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0" fillId="0" borderId="25" xfId="0" applyFont="1" applyBorder="1"/>
    <xf numFmtId="0" fontId="0" fillId="0" borderId="17" xfId="0" applyFont="1" applyBorder="1"/>
    <xf numFmtId="0" fontId="0" fillId="0" borderId="13" xfId="0" applyFont="1" applyBorder="1"/>
    <xf numFmtId="0" fontId="0" fillId="0" borderId="17" xfId="0" applyFont="1" applyBorder="1" applyAlignment="1">
      <alignment horizontal="left"/>
    </xf>
    <xf numFmtId="0" fontId="2" fillId="0" borderId="8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0" fillId="0" borderId="11" xfId="0" applyBorder="1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/>
    <xf numFmtId="0" fontId="2" fillId="0" borderId="7" xfId="0" applyFont="1" applyBorder="1" applyAlignment="1"/>
    <xf numFmtId="0" fontId="2" fillId="0" borderId="3" xfId="0" applyFont="1" applyBorder="1" applyAlignment="1"/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Alignment="1"/>
    <xf numFmtId="0" fontId="2" fillId="0" borderId="5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/>
    </xf>
    <xf numFmtId="0" fontId="2" fillId="0" borderId="6" xfId="0" applyFont="1" applyBorder="1"/>
    <xf numFmtId="0" fontId="0" fillId="0" borderId="6" xfId="0" applyBorder="1" applyAlignment="1">
      <alignment wrapText="1"/>
    </xf>
    <xf numFmtId="0" fontId="0" fillId="0" borderId="6" xfId="0" applyBorder="1" applyAlignment="1"/>
    <xf numFmtId="0" fontId="0" fillId="0" borderId="13" xfId="0" applyBorder="1" applyAlignment="1">
      <alignment wrapText="1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left" vertical="top"/>
    </xf>
    <xf numFmtId="0" fontId="2" fillId="0" borderId="6" xfId="0" applyFont="1" applyFill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2" fillId="0" borderId="5" xfId="0" applyFont="1" applyBorder="1" applyAlignment="1">
      <alignment horizontal="left" vertical="top"/>
    </xf>
    <xf numFmtId="0" fontId="2" fillId="0" borderId="5" xfId="0" applyFont="1" applyFill="1" applyBorder="1" applyAlignment="1">
      <alignment vertical="top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3" xfId="0" applyFont="1" applyBorder="1"/>
    <xf numFmtId="0" fontId="4" fillId="0" borderId="8" xfId="0" applyFont="1" applyBorder="1"/>
    <xf numFmtId="0" fontId="4" fillId="0" borderId="21" xfId="0" applyFont="1" applyBorder="1"/>
    <xf numFmtId="0" fontId="4" fillId="0" borderId="9" xfId="0" applyFont="1" applyBorder="1"/>
    <xf numFmtId="0" fontId="4" fillId="0" borderId="0" xfId="0" applyFont="1" applyBorder="1"/>
    <xf numFmtId="0" fontId="2" fillId="0" borderId="3" xfId="0" applyFont="1" applyBorder="1"/>
    <xf numFmtId="0" fontId="4" fillId="0" borderId="10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03"/>
  <sheetViews>
    <sheetView view="pageBreakPreview" topLeftCell="A8" zoomScale="115" zoomScaleNormal="85" zoomScaleSheetLayoutView="115" workbookViewId="0">
      <pane xSplit="3" ySplit="3" topLeftCell="D69" activePane="bottomRight" state="frozen"/>
      <selection activeCell="A8" sqref="A8"/>
      <selection pane="topRight" activeCell="D8" sqref="D8"/>
      <selection pane="bottomLeft" activeCell="A11" sqref="A11"/>
      <selection pane="bottomRight" activeCell="C33" sqref="C33"/>
    </sheetView>
  </sheetViews>
  <sheetFormatPr defaultRowHeight="15"/>
  <cols>
    <col min="1" max="1" width="3.28515625" style="28" customWidth="1"/>
    <col min="2" max="2" width="19.85546875" style="28" customWidth="1"/>
    <col min="3" max="3" width="28" style="28" customWidth="1"/>
    <col min="4" max="5" width="4.140625" style="28" customWidth="1"/>
    <col min="6" max="13" width="4.5703125" style="28" customWidth="1"/>
    <col min="14" max="26" width="4.140625" style="28" customWidth="1"/>
    <col min="27" max="28" width="4.5703125" style="28" customWidth="1"/>
    <col min="29" max="30" width="4.140625" style="28" customWidth="1"/>
    <col min="31" max="31" width="4.140625" style="73" customWidth="1"/>
    <col min="32" max="32" width="3.140625" style="28" customWidth="1"/>
    <col min="33" max="33" width="3" style="28" customWidth="1"/>
    <col min="34" max="34" width="9.85546875" style="28" customWidth="1"/>
    <col min="35" max="35" width="9.140625" style="28"/>
    <col min="36" max="36" width="9.5703125" style="28" customWidth="1"/>
    <col min="37" max="16384" width="9.140625" style="28"/>
  </cols>
  <sheetData>
    <row r="1" spans="1:60">
      <c r="A1" s="69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19" t="s">
        <v>253</v>
      </c>
      <c r="W1" s="20"/>
      <c r="X1" s="19"/>
      <c r="Y1" s="107" t="s">
        <v>270</v>
      </c>
      <c r="Z1" s="19" t="s">
        <v>271</v>
      </c>
      <c r="AA1" s="19"/>
      <c r="AB1" s="21"/>
      <c r="AC1" s="20"/>
      <c r="AD1" s="20"/>
      <c r="AE1" s="17"/>
    </row>
    <row r="2" spans="1:60">
      <c r="A2" s="69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19"/>
      <c r="W2" s="19"/>
      <c r="X2" s="19"/>
      <c r="Y2" s="107"/>
      <c r="Z2" s="19" t="s">
        <v>272</v>
      </c>
      <c r="AA2" s="19"/>
      <c r="AB2" s="21"/>
      <c r="AC2" s="20"/>
      <c r="AD2" s="20"/>
      <c r="AE2" s="17"/>
    </row>
    <row r="3" spans="1:60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17" t="s">
        <v>73</v>
      </c>
      <c r="W3" s="20"/>
      <c r="X3" s="22"/>
      <c r="Y3" s="107" t="s">
        <v>270</v>
      </c>
      <c r="Z3" s="17" t="s">
        <v>273</v>
      </c>
      <c r="AA3" s="22"/>
      <c r="AB3" s="23"/>
      <c r="AC3" s="22"/>
      <c r="AD3" s="22"/>
      <c r="AE3" s="17"/>
    </row>
    <row r="4" spans="1:60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15" t="s">
        <v>74</v>
      </c>
      <c r="W4" s="24"/>
      <c r="X4" s="24"/>
      <c r="Y4" s="24" t="s">
        <v>270</v>
      </c>
      <c r="Z4" s="108" t="s">
        <v>274</v>
      </c>
      <c r="AA4" s="24"/>
      <c r="AB4" s="25"/>
      <c r="AC4" s="24"/>
      <c r="AD4" s="24"/>
      <c r="AE4" s="17"/>
    </row>
    <row r="5" spans="1:60">
      <c r="A5" s="176" t="s">
        <v>75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</row>
    <row r="6" spans="1:60">
      <c r="A6" s="176" t="s">
        <v>251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</row>
    <row r="7" spans="1:60">
      <c r="A7" s="177" t="s">
        <v>250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</row>
    <row r="8" spans="1:60" ht="15" customHeight="1">
      <c r="A8" s="168" t="s">
        <v>0</v>
      </c>
      <c r="B8" s="167" t="s">
        <v>1</v>
      </c>
      <c r="C8" s="167" t="s">
        <v>3</v>
      </c>
      <c r="D8" s="181" t="s">
        <v>34</v>
      </c>
      <c r="E8" s="182"/>
      <c r="F8" s="182"/>
      <c r="G8" s="182"/>
      <c r="H8" s="182"/>
      <c r="I8" s="182"/>
      <c r="J8" s="182"/>
      <c r="K8" s="182"/>
      <c r="L8" s="182"/>
      <c r="M8" s="182"/>
      <c r="N8" s="182" t="s">
        <v>35</v>
      </c>
      <c r="O8" s="182"/>
      <c r="P8" s="182"/>
      <c r="Q8" s="182"/>
      <c r="R8" s="182"/>
      <c r="S8" s="182"/>
      <c r="T8" s="182"/>
      <c r="U8" s="182"/>
      <c r="V8" s="182"/>
      <c r="W8" s="182"/>
      <c r="X8" s="182" t="s">
        <v>36</v>
      </c>
      <c r="Y8" s="182"/>
      <c r="Z8" s="182"/>
      <c r="AA8" s="182"/>
      <c r="AB8" s="182"/>
      <c r="AC8" s="182"/>
      <c r="AD8" s="182"/>
      <c r="AE8" s="182"/>
      <c r="AF8" s="179" t="s">
        <v>32</v>
      </c>
      <c r="AG8" s="178" t="s">
        <v>33</v>
      </c>
      <c r="AH8" s="168" t="s">
        <v>256</v>
      </c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</row>
    <row r="9" spans="1:60" ht="39" customHeight="1">
      <c r="A9" s="174"/>
      <c r="B9" s="168"/>
      <c r="C9" s="168"/>
      <c r="D9" s="169" t="s">
        <v>155</v>
      </c>
      <c r="E9" s="169"/>
      <c r="F9" s="86" t="s">
        <v>163</v>
      </c>
      <c r="G9" s="169" t="s">
        <v>237</v>
      </c>
      <c r="H9" s="169"/>
      <c r="I9" s="169" t="s">
        <v>170</v>
      </c>
      <c r="J9" s="169"/>
      <c r="K9" s="136" t="s">
        <v>164</v>
      </c>
      <c r="L9" s="169" t="s">
        <v>238</v>
      </c>
      <c r="M9" s="170"/>
      <c r="N9" s="171" t="s">
        <v>155</v>
      </c>
      <c r="O9" s="172"/>
      <c r="P9" s="173"/>
      <c r="Q9" s="169" t="s">
        <v>257</v>
      </c>
      <c r="R9" s="169"/>
      <c r="S9" s="169" t="s">
        <v>258</v>
      </c>
      <c r="T9" s="169"/>
      <c r="U9" s="183" t="s">
        <v>165</v>
      </c>
      <c r="V9" s="172"/>
      <c r="W9" s="184"/>
      <c r="X9" s="185" t="s">
        <v>155</v>
      </c>
      <c r="Y9" s="169"/>
      <c r="Z9" s="169"/>
      <c r="AA9" s="35" t="s">
        <v>255</v>
      </c>
      <c r="AB9" s="35" t="s">
        <v>254</v>
      </c>
      <c r="AC9" s="169" t="s">
        <v>165</v>
      </c>
      <c r="AD9" s="169"/>
      <c r="AE9" s="170"/>
      <c r="AF9" s="179"/>
      <c r="AG9" s="178"/>
      <c r="AH9" s="174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</row>
    <row r="10" spans="1:60" ht="32.25">
      <c r="A10" s="175"/>
      <c r="B10" s="168"/>
      <c r="C10" s="168"/>
      <c r="D10" s="88" t="s">
        <v>29</v>
      </c>
      <c r="E10" s="88" t="s">
        <v>30</v>
      </c>
      <c r="F10" s="88" t="s">
        <v>156</v>
      </c>
      <c r="G10" s="88" t="s">
        <v>157</v>
      </c>
      <c r="H10" s="88" t="s">
        <v>158</v>
      </c>
      <c r="I10" s="88" t="s">
        <v>166</v>
      </c>
      <c r="J10" s="91" t="s">
        <v>167</v>
      </c>
      <c r="K10" s="88" t="s">
        <v>160</v>
      </c>
      <c r="L10" s="88" t="s">
        <v>161</v>
      </c>
      <c r="M10" s="92" t="s">
        <v>162</v>
      </c>
      <c r="N10" s="89" t="s">
        <v>29</v>
      </c>
      <c r="O10" s="87" t="s">
        <v>30</v>
      </c>
      <c r="P10" s="87" t="s">
        <v>31</v>
      </c>
      <c r="Q10" s="87" t="s">
        <v>168</v>
      </c>
      <c r="R10" s="87" t="s">
        <v>169</v>
      </c>
      <c r="S10" s="88" t="s">
        <v>166</v>
      </c>
      <c r="T10" s="91" t="s">
        <v>167</v>
      </c>
      <c r="U10" s="88" t="s">
        <v>161</v>
      </c>
      <c r="V10" s="92" t="s">
        <v>162</v>
      </c>
      <c r="W10" s="93" t="s">
        <v>171</v>
      </c>
      <c r="X10" s="94" t="s">
        <v>29</v>
      </c>
      <c r="Y10" s="87" t="s">
        <v>30</v>
      </c>
      <c r="Z10" s="87" t="s">
        <v>31</v>
      </c>
      <c r="AA10" s="87" t="s">
        <v>157</v>
      </c>
      <c r="AB10" s="88" t="s">
        <v>159</v>
      </c>
      <c r="AC10" s="88" t="s">
        <v>161</v>
      </c>
      <c r="AD10" s="92" t="s">
        <v>162</v>
      </c>
      <c r="AE10" s="93" t="s">
        <v>171</v>
      </c>
      <c r="AF10" s="179"/>
      <c r="AG10" s="178"/>
      <c r="AH10" s="180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</row>
    <row r="11" spans="1:60" s="40" customFormat="1">
      <c r="A11" s="164">
        <v>1</v>
      </c>
      <c r="B11" s="4" t="s">
        <v>150</v>
      </c>
      <c r="C11" s="9"/>
      <c r="D11" s="31"/>
      <c r="E11" s="31"/>
      <c r="F11" s="31"/>
      <c r="G11" s="31"/>
      <c r="H11" s="31"/>
      <c r="I11" s="31"/>
      <c r="J11" s="31"/>
      <c r="K11" s="31"/>
      <c r="L11" s="41"/>
      <c r="M11" s="42"/>
      <c r="N11" s="51"/>
      <c r="O11" s="31"/>
      <c r="P11" s="31"/>
      <c r="Q11" s="31"/>
      <c r="R11" s="31"/>
      <c r="S11" s="31"/>
      <c r="T11" s="31"/>
      <c r="U11" s="31"/>
      <c r="V11" s="31"/>
      <c r="W11" s="42"/>
      <c r="X11" s="44"/>
      <c r="Y11" s="31"/>
      <c r="Z11" s="31"/>
      <c r="AA11" s="31"/>
      <c r="AB11" s="31"/>
      <c r="AC11" s="31"/>
      <c r="AD11" s="31"/>
      <c r="AE11" s="36"/>
      <c r="AF11" s="44">
        <f>SUM(D11:AE11)</f>
        <v>0</v>
      </c>
      <c r="AG11" s="31">
        <f>SUM(AF11:AF12)</f>
        <v>0</v>
      </c>
      <c r="AH11" s="82" t="s">
        <v>260</v>
      </c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</row>
    <row r="12" spans="1:60" s="68" customFormat="1">
      <c r="A12" s="166"/>
      <c r="B12" s="2"/>
      <c r="C12" s="3"/>
      <c r="D12" s="50"/>
      <c r="E12" s="50"/>
      <c r="F12" s="50"/>
      <c r="G12" s="50"/>
      <c r="H12" s="50"/>
      <c r="I12" s="50"/>
      <c r="J12" s="50"/>
      <c r="K12" s="50"/>
      <c r="L12" s="52"/>
      <c r="M12" s="47"/>
      <c r="N12" s="56"/>
      <c r="O12" s="50"/>
      <c r="P12" s="50"/>
      <c r="Q12" s="50"/>
      <c r="R12" s="50"/>
      <c r="S12" s="50"/>
      <c r="T12" s="50"/>
      <c r="U12" s="50"/>
      <c r="V12" s="50"/>
      <c r="W12" s="47"/>
      <c r="X12" s="49"/>
      <c r="Y12" s="50"/>
      <c r="Z12" s="50"/>
      <c r="AA12" s="50"/>
      <c r="AB12" s="50"/>
      <c r="AC12" s="50"/>
      <c r="AD12" s="50"/>
      <c r="AE12" s="48"/>
      <c r="AF12" s="49"/>
      <c r="AG12" s="50"/>
      <c r="AH12" s="37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</row>
    <row r="13" spans="1:60" s="40" customFormat="1">
      <c r="A13" s="164">
        <v>2</v>
      </c>
      <c r="B13" s="4" t="s">
        <v>241</v>
      </c>
      <c r="C13" s="9" t="s">
        <v>27</v>
      </c>
      <c r="D13" s="31"/>
      <c r="E13" s="31"/>
      <c r="F13" s="31"/>
      <c r="G13" s="31">
        <v>2</v>
      </c>
      <c r="H13" s="31">
        <v>2</v>
      </c>
      <c r="I13" s="31">
        <v>2</v>
      </c>
      <c r="J13" s="31">
        <v>2</v>
      </c>
      <c r="K13" s="31">
        <v>2</v>
      </c>
      <c r="L13" s="41">
        <v>2</v>
      </c>
      <c r="M13" s="42">
        <v>2</v>
      </c>
      <c r="N13" s="51"/>
      <c r="O13" s="31"/>
      <c r="P13" s="31"/>
      <c r="Q13" s="31"/>
      <c r="R13" s="31"/>
      <c r="S13" s="31">
        <v>2</v>
      </c>
      <c r="T13" s="31">
        <v>2</v>
      </c>
      <c r="U13" s="31">
        <v>2</v>
      </c>
      <c r="V13" s="31">
        <v>2</v>
      </c>
      <c r="W13" s="42">
        <v>2</v>
      </c>
      <c r="X13" s="44"/>
      <c r="Y13" s="31"/>
      <c r="Z13" s="31"/>
      <c r="AA13" s="31">
        <v>2</v>
      </c>
      <c r="AB13" s="31">
        <v>2</v>
      </c>
      <c r="AC13" s="31">
        <v>2</v>
      </c>
      <c r="AD13" s="31">
        <v>2</v>
      </c>
      <c r="AE13" s="36">
        <v>2</v>
      </c>
      <c r="AF13" s="44">
        <f>SUM(D13:AE13)</f>
        <v>34</v>
      </c>
      <c r="AG13" s="31">
        <f>SUM(AF13:AF14)</f>
        <v>38</v>
      </c>
      <c r="AH13" s="39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</row>
    <row r="14" spans="1:60" s="68" customFormat="1">
      <c r="A14" s="166"/>
      <c r="B14" s="2" t="s">
        <v>242</v>
      </c>
      <c r="C14" s="3" t="s">
        <v>13</v>
      </c>
      <c r="D14" s="50"/>
      <c r="E14" s="50"/>
      <c r="F14" s="50"/>
      <c r="G14" s="50"/>
      <c r="H14" s="50"/>
      <c r="I14" s="50"/>
      <c r="J14" s="50"/>
      <c r="K14" s="50"/>
      <c r="L14" s="52"/>
      <c r="M14" s="47"/>
      <c r="N14" s="56"/>
      <c r="O14" s="50"/>
      <c r="P14" s="50"/>
      <c r="Q14" s="50"/>
      <c r="R14" s="50"/>
      <c r="S14" s="50"/>
      <c r="T14" s="50"/>
      <c r="U14" s="50"/>
      <c r="V14" s="50"/>
      <c r="W14" s="47"/>
      <c r="X14" s="49"/>
      <c r="Y14" s="50"/>
      <c r="Z14" s="50"/>
      <c r="AA14" s="50"/>
      <c r="AB14" s="50"/>
      <c r="AC14" s="50">
        <v>2</v>
      </c>
      <c r="AD14" s="50"/>
      <c r="AE14" s="48">
        <v>2</v>
      </c>
      <c r="AF14" s="49">
        <f>SUM(D14:AE14)</f>
        <v>4</v>
      </c>
      <c r="AG14" s="50"/>
      <c r="AH14" s="37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</row>
    <row r="15" spans="1:60" s="40" customFormat="1">
      <c r="A15" s="164">
        <v>3</v>
      </c>
      <c r="B15" s="7" t="s">
        <v>15</v>
      </c>
      <c r="C15" s="11" t="s">
        <v>28</v>
      </c>
      <c r="D15" s="31"/>
      <c r="E15" s="31"/>
      <c r="F15" s="31"/>
      <c r="G15" s="31"/>
      <c r="H15" s="31">
        <v>4</v>
      </c>
      <c r="I15" s="31"/>
      <c r="J15" s="31"/>
      <c r="K15" s="31"/>
      <c r="L15" s="41"/>
      <c r="M15" s="42"/>
      <c r="N15" s="51"/>
      <c r="O15" s="31"/>
      <c r="P15" s="31"/>
      <c r="Q15" s="31">
        <v>6</v>
      </c>
      <c r="R15" s="31"/>
      <c r="S15" s="31"/>
      <c r="T15" s="31"/>
      <c r="U15" s="31"/>
      <c r="V15" s="31"/>
      <c r="W15" s="42"/>
      <c r="X15" s="44"/>
      <c r="Y15" s="31"/>
      <c r="Z15" s="31"/>
      <c r="AA15" s="31">
        <v>3</v>
      </c>
      <c r="AB15" s="31"/>
      <c r="AC15" s="31"/>
      <c r="AD15" s="31"/>
      <c r="AE15" s="36"/>
      <c r="AF15" s="44">
        <f t="shared" ref="AF15:AF19" si="0">SUM(D15:AE15)</f>
        <v>13</v>
      </c>
      <c r="AG15" s="41">
        <f>SUM(AF15:AF16)</f>
        <v>21</v>
      </c>
      <c r="AH15" s="82" t="s">
        <v>259</v>
      </c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</row>
    <row r="16" spans="1:60" s="68" customFormat="1">
      <c r="A16" s="166"/>
      <c r="B16" s="8"/>
      <c r="C16" s="12" t="s">
        <v>14</v>
      </c>
      <c r="D16" s="50"/>
      <c r="E16" s="50"/>
      <c r="F16" s="50"/>
      <c r="G16" s="50"/>
      <c r="H16" s="50"/>
      <c r="I16" s="50"/>
      <c r="J16" s="50">
        <v>2</v>
      </c>
      <c r="K16" s="50"/>
      <c r="L16" s="52"/>
      <c r="M16" s="47"/>
      <c r="N16" s="56"/>
      <c r="O16" s="50"/>
      <c r="P16" s="50"/>
      <c r="Q16" s="50"/>
      <c r="R16" s="50"/>
      <c r="S16" s="50"/>
      <c r="T16" s="50"/>
      <c r="U16" s="50"/>
      <c r="V16" s="50"/>
      <c r="W16" s="47">
        <v>2</v>
      </c>
      <c r="X16" s="49"/>
      <c r="Y16" s="50"/>
      <c r="Z16" s="50"/>
      <c r="AA16" s="50">
        <v>2</v>
      </c>
      <c r="AB16" s="50"/>
      <c r="AC16" s="50"/>
      <c r="AD16" s="50"/>
      <c r="AE16" s="48">
        <v>2</v>
      </c>
      <c r="AF16" s="49">
        <f t="shared" si="0"/>
        <v>8</v>
      </c>
      <c r="AG16" s="50"/>
      <c r="AH16" s="37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</row>
    <row r="17" spans="1:60" s="40" customFormat="1">
      <c r="A17" s="164">
        <v>4</v>
      </c>
      <c r="B17" s="4" t="s">
        <v>26</v>
      </c>
      <c r="C17" s="13" t="s">
        <v>243</v>
      </c>
      <c r="D17" s="31">
        <v>5</v>
      </c>
      <c r="E17" s="44"/>
      <c r="F17" s="31"/>
      <c r="G17" s="31"/>
      <c r="H17" s="31"/>
      <c r="I17" s="31"/>
      <c r="J17" s="31"/>
      <c r="K17" s="31"/>
      <c r="L17" s="41"/>
      <c r="M17" s="42"/>
      <c r="N17" s="51"/>
      <c r="O17" s="31"/>
      <c r="P17" s="31"/>
      <c r="Q17" s="31"/>
      <c r="R17" s="31"/>
      <c r="S17" s="31"/>
      <c r="T17" s="31"/>
      <c r="U17" s="31"/>
      <c r="V17" s="31"/>
      <c r="W17" s="42"/>
      <c r="X17" s="44"/>
      <c r="Y17" s="31"/>
      <c r="Z17" s="31"/>
      <c r="AA17" s="31"/>
      <c r="AB17" s="31"/>
      <c r="AC17" s="31"/>
      <c r="AD17" s="31"/>
      <c r="AE17" s="36"/>
      <c r="AF17" s="44">
        <f t="shared" si="0"/>
        <v>5</v>
      </c>
      <c r="AG17" s="41">
        <f t="shared" ref="AG17" si="1">SUM(AF17:AF19)</f>
        <v>32</v>
      </c>
      <c r="AH17" s="82" t="s">
        <v>261</v>
      </c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</row>
    <row r="18" spans="1:60" s="68" customFormat="1">
      <c r="A18" s="165"/>
      <c r="B18" s="5"/>
      <c r="C18" s="11" t="s">
        <v>18</v>
      </c>
      <c r="D18" s="32"/>
      <c r="E18" s="43"/>
      <c r="F18" s="32"/>
      <c r="G18" s="32"/>
      <c r="H18" s="32"/>
      <c r="I18" s="32"/>
      <c r="J18" s="32"/>
      <c r="K18" s="32"/>
      <c r="L18" s="46"/>
      <c r="M18" s="53"/>
      <c r="N18" s="54">
        <v>3</v>
      </c>
      <c r="O18" s="32"/>
      <c r="P18" s="32"/>
      <c r="Q18" s="32"/>
      <c r="R18" s="32"/>
      <c r="S18" s="32"/>
      <c r="T18" s="32"/>
      <c r="U18" s="32"/>
      <c r="V18" s="32"/>
      <c r="W18" s="53"/>
      <c r="X18" s="43">
        <v>4</v>
      </c>
      <c r="Y18" s="32"/>
      <c r="Z18" s="32"/>
      <c r="AA18" s="32"/>
      <c r="AB18" s="32"/>
      <c r="AC18" s="32"/>
      <c r="AD18" s="32"/>
      <c r="AE18" s="61"/>
      <c r="AF18" s="43">
        <f t="shared" si="0"/>
        <v>7</v>
      </c>
      <c r="AG18" s="46"/>
      <c r="AH18" s="45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</row>
    <row r="19" spans="1:60">
      <c r="A19" s="166"/>
      <c r="B19" s="5"/>
      <c r="C19" s="10" t="s">
        <v>16</v>
      </c>
      <c r="D19" s="37">
        <v>2</v>
      </c>
      <c r="E19" s="38">
        <v>2</v>
      </c>
      <c r="F19" s="50">
        <v>2</v>
      </c>
      <c r="G19" s="50">
        <v>2</v>
      </c>
      <c r="H19" s="50">
        <v>2</v>
      </c>
      <c r="I19" s="50">
        <v>2</v>
      </c>
      <c r="J19" s="50">
        <v>2</v>
      </c>
      <c r="K19" s="50">
        <v>2</v>
      </c>
      <c r="L19" s="52">
        <v>2</v>
      </c>
      <c r="M19" s="47">
        <v>2</v>
      </c>
      <c r="N19" s="56"/>
      <c r="O19" s="50"/>
      <c r="P19" s="50"/>
      <c r="Q19" s="50"/>
      <c r="R19" s="50"/>
      <c r="S19" s="50"/>
      <c r="T19" s="50"/>
      <c r="U19" s="50"/>
      <c r="V19" s="50"/>
      <c r="W19" s="47"/>
      <c r="X19" s="49"/>
      <c r="Y19" s="50"/>
      <c r="Z19" s="50"/>
      <c r="AA19" s="50"/>
      <c r="AB19" s="50"/>
      <c r="AC19" s="50"/>
      <c r="AD19" s="50"/>
      <c r="AE19" s="48"/>
      <c r="AF19" s="49">
        <f t="shared" si="0"/>
        <v>20</v>
      </c>
      <c r="AG19" s="50"/>
      <c r="AH19" s="37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</row>
    <row r="20" spans="1:60">
      <c r="A20" s="164">
        <v>5</v>
      </c>
      <c r="B20" s="7" t="s">
        <v>239</v>
      </c>
      <c r="C20" s="13" t="s">
        <v>17</v>
      </c>
      <c r="D20" s="31"/>
      <c r="E20" s="31">
        <v>9</v>
      </c>
      <c r="F20" s="31"/>
      <c r="G20" s="31"/>
      <c r="H20" s="31"/>
      <c r="I20" s="31"/>
      <c r="J20" s="31"/>
      <c r="K20" s="31"/>
      <c r="L20" s="41"/>
      <c r="M20" s="42"/>
      <c r="N20" s="51"/>
      <c r="O20" s="31">
        <v>4</v>
      </c>
      <c r="P20" s="31"/>
      <c r="Q20" s="31"/>
      <c r="R20" s="31"/>
      <c r="S20" s="31"/>
      <c r="T20" s="31"/>
      <c r="U20" s="31"/>
      <c r="V20" s="31"/>
      <c r="W20" s="42"/>
      <c r="X20" s="44"/>
      <c r="Y20" s="31">
        <v>4</v>
      </c>
      <c r="Z20" s="31"/>
      <c r="AA20" s="31"/>
      <c r="AB20" s="31"/>
      <c r="AC20" s="31"/>
      <c r="AD20" s="31"/>
      <c r="AE20" s="36"/>
      <c r="AF20" s="44">
        <f>SUM(D20:AE20)</f>
        <v>17</v>
      </c>
      <c r="AG20" s="31">
        <f>SUM(AF20:AF21)</f>
        <v>29</v>
      </c>
      <c r="AH20" s="45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</row>
    <row r="21" spans="1:60">
      <c r="A21" s="166"/>
      <c r="B21" s="8" t="s">
        <v>240</v>
      </c>
      <c r="C21" s="3" t="s">
        <v>12</v>
      </c>
      <c r="D21" s="50">
        <v>2</v>
      </c>
      <c r="E21" s="50">
        <v>2</v>
      </c>
      <c r="F21" s="50">
        <v>2</v>
      </c>
      <c r="G21" s="50">
        <v>2</v>
      </c>
      <c r="H21" s="50">
        <v>2</v>
      </c>
      <c r="I21" s="50">
        <v>2</v>
      </c>
      <c r="J21" s="50"/>
      <c r="K21" s="50"/>
      <c r="L21" s="52"/>
      <c r="M21" s="47"/>
      <c r="N21" s="56"/>
      <c r="O21" s="50"/>
      <c r="P21" s="50"/>
      <c r="Q21" s="50"/>
      <c r="R21" s="50"/>
      <c r="S21" s="50"/>
      <c r="T21" s="50"/>
      <c r="U21" s="50"/>
      <c r="V21" s="50"/>
      <c r="W21" s="47"/>
      <c r="X21" s="49"/>
      <c r="Y21" s="50"/>
      <c r="Z21" s="50"/>
      <c r="AA21" s="50"/>
      <c r="AB21" s="50"/>
      <c r="AC21" s="50"/>
      <c r="AD21" s="50"/>
      <c r="AE21" s="48"/>
      <c r="AF21" s="49">
        <f>SUM(D21:AE21)</f>
        <v>12</v>
      </c>
      <c r="AG21" s="50"/>
      <c r="AH21" s="45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</row>
    <row r="22" spans="1:60" s="40" customFormat="1">
      <c r="A22" s="164">
        <v>6</v>
      </c>
      <c r="B22" s="4" t="s">
        <v>264</v>
      </c>
      <c r="C22" s="13" t="s">
        <v>245</v>
      </c>
      <c r="D22" s="31"/>
      <c r="E22" s="31"/>
      <c r="F22" s="31"/>
      <c r="G22" s="31"/>
      <c r="H22" s="31"/>
      <c r="I22" s="31"/>
      <c r="J22" s="31"/>
      <c r="K22" s="31">
        <v>2</v>
      </c>
      <c r="L22" s="41"/>
      <c r="M22" s="42"/>
      <c r="N22" s="51"/>
      <c r="O22" s="31"/>
      <c r="P22" s="31"/>
      <c r="Q22" s="31"/>
      <c r="R22" s="31"/>
      <c r="S22" s="31"/>
      <c r="T22" s="31"/>
      <c r="U22" s="31"/>
      <c r="V22" s="31"/>
      <c r="W22" s="42"/>
      <c r="X22" s="44"/>
      <c r="Y22" s="31"/>
      <c r="Z22" s="31"/>
      <c r="AA22" s="31"/>
      <c r="AB22" s="31"/>
      <c r="AC22" s="31"/>
      <c r="AD22" s="31"/>
      <c r="AE22" s="36"/>
      <c r="AF22" s="51">
        <f t="shared" ref="AF22:AF23" si="2">SUM(D22:AE22)</f>
        <v>2</v>
      </c>
      <c r="AG22" s="31">
        <v>16</v>
      </c>
      <c r="AH22" s="82" t="s">
        <v>262</v>
      </c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</row>
    <row r="23" spans="1:60" s="68" customFormat="1">
      <c r="A23" s="165"/>
      <c r="B23" s="5"/>
      <c r="C23" s="10" t="s">
        <v>246</v>
      </c>
      <c r="D23" s="32"/>
      <c r="E23" s="32"/>
      <c r="F23" s="32"/>
      <c r="G23" s="32"/>
      <c r="H23" s="32"/>
      <c r="I23" s="32"/>
      <c r="J23" s="32"/>
      <c r="K23" s="32">
        <v>4</v>
      </c>
      <c r="L23" s="46"/>
      <c r="M23" s="53"/>
      <c r="N23" s="54"/>
      <c r="O23" s="32"/>
      <c r="P23" s="32"/>
      <c r="Q23" s="32"/>
      <c r="R23" s="32"/>
      <c r="S23" s="32"/>
      <c r="T23" s="32"/>
      <c r="U23" s="32"/>
      <c r="V23" s="32"/>
      <c r="W23" s="53"/>
      <c r="X23" s="43"/>
      <c r="Y23" s="32"/>
      <c r="Z23" s="32"/>
      <c r="AA23" s="32"/>
      <c r="AB23" s="32"/>
      <c r="AC23" s="32"/>
      <c r="AD23" s="32"/>
      <c r="AE23" s="61"/>
      <c r="AF23" s="43">
        <f t="shared" si="2"/>
        <v>4</v>
      </c>
      <c r="AG23" s="32"/>
      <c r="AH23" s="106" t="s">
        <v>263</v>
      </c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</row>
    <row r="24" spans="1:60">
      <c r="A24" s="85" t="s">
        <v>244</v>
      </c>
      <c r="B24" s="2"/>
      <c r="C24" s="12" t="s">
        <v>247</v>
      </c>
      <c r="D24" s="50"/>
      <c r="E24" s="50"/>
      <c r="F24" s="50"/>
      <c r="G24" s="50"/>
      <c r="H24" s="50"/>
      <c r="I24" s="50"/>
      <c r="J24" s="50"/>
      <c r="K24" s="50"/>
      <c r="L24" s="52"/>
      <c r="M24" s="47"/>
      <c r="N24" s="56"/>
      <c r="O24" s="50"/>
      <c r="P24" s="50"/>
      <c r="Q24" s="50"/>
      <c r="R24" s="50"/>
      <c r="S24" s="50"/>
      <c r="T24" s="50"/>
      <c r="U24" s="50"/>
      <c r="V24" s="50"/>
      <c r="W24" s="47"/>
      <c r="X24" s="49"/>
      <c r="Y24" s="50"/>
      <c r="Z24" s="50">
        <v>9</v>
      </c>
      <c r="AA24" s="50"/>
      <c r="AB24" s="50"/>
      <c r="AC24" s="50"/>
      <c r="AD24" s="50"/>
      <c r="AE24" s="48"/>
      <c r="AF24" s="56">
        <v>9</v>
      </c>
      <c r="AG24" s="50"/>
      <c r="AH24" s="37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</row>
    <row r="25" spans="1:60" s="40" customFormat="1">
      <c r="A25" s="164">
        <v>7</v>
      </c>
      <c r="B25" s="4" t="s">
        <v>20</v>
      </c>
      <c r="C25" s="9" t="s">
        <v>5</v>
      </c>
      <c r="D25" s="39">
        <v>2</v>
      </c>
      <c r="E25" s="40">
        <v>2</v>
      </c>
      <c r="F25" s="31">
        <v>2</v>
      </c>
      <c r="G25" s="31">
        <v>2</v>
      </c>
      <c r="H25" s="31">
        <v>2</v>
      </c>
      <c r="I25" s="31">
        <v>2</v>
      </c>
      <c r="J25" s="31">
        <v>2</v>
      </c>
      <c r="K25" s="31">
        <v>2</v>
      </c>
      <c r="L25" s="41">
        <v>2</v>
      </c>
      <c r="M25" s="42">
        <v>2</v>
      </c>
      <c r="N25" s="51"/>
      <c r="O25" s="31"/>
      <c r="P25" s="31"/>
      <c r="Q25" s="31"/>
      <c r="R25" s="31"/>
      <c r="S25" s="31"/>
      <c r="T25" s="31"/>
      <c r="U25" s="31"/>
      <c r="V25" s="31"/>
      <c r="W25" s="42"/>
      <c r="X25" s="44">
        <v>2</v>
      </c>
      <c r="Y25" s="31">
        <v>2</v>
      </c>
      <c r="Z25" s="31">
        <v>2</v>
      </c>
      <c r="AA25" s="31">
        <v>2</v>
      </c>
      <c r="AB25" s="31"/>
      <c r="AC25" s="31">
        <v>2</v>
      </c>
      <c r="AD25" s="31"/>
      <c r="AE25" s="42"/>
      <c r="AF25" s="44">
        <f t="shared" ref="AF25:AF37" si="3">SUM(D25:AE25)</f>
        <v>30</v>
      </c>
      <c r="AG25" s="31">
        <f t="shared" ref="AG25" si="4">SUM(AF25:AF26)</f>
        <v>30</v>
      </c>
      <c r="AH25" s="39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</row>
    <row r="26" spans="1:60" s="68" customFormat="1">
      <c r="A26" s="166"/>
      <c r="B26" s="2"/>
      <c r="C26" s="3"/>
      <c r="D26" s="50"/>
      <c r="E26" s="50"/>
      <c r="F26" s="50"/>
      <c r="G26" s="50"/>
      <c r="H26" s="50"/>
      <c r="I26" s="50"/>
      <c r="J26" s="50"/>
      <c r="K26" s="50"/>
      <c r="L26" s="52"/>
      <c r="M26" s="47"/>
      <c r="N26" s="56"/>
      <c r="O26" s="50"/>
      <c r="P26" s="50"/>
      <c r="Q26" s="50"/>
      <c r="R26" s="50"/>
      <c r="S26" s="50"/>
      <c r="T26" s="50"/>
      <c r="U26" s="50"/>
      <c r="V26" s="50"/>
      <c r="W26" s="47"/>
      <c r="X26" s="49"/>
      <c r="Y26" s="50"/>
      <c r="Z26" s="50"/>
      <c r="AA26" s="50"/>
      <c r="AB26" s="50"/>
      <c r="AC26" s="50"/>
      <c r="AD26" s="50"/>
      <c r="AE26" s="48"/>
      <c r="AF26" s="49"/>
      <c r="AG26" s="50"/>
      <c r="AH26" s="45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</row>
    <row r="27" spans="1:60">
      <c r="A27" s="164">
        <v>8</v>
      </c>
      <c r="B27" s="5" t="s">
        <v>21</v>
      </c>
      <c r="C27" s="11" t="s">
        <v>18</v>
      </c>
      <c r="D27" s="31"/>
      <c r="E27" s="31"/>
      <c r="F27" s="31"/>
      <c r="G27" s="31"/>
      <c r="H27" s="31"/>
      <c r="I27" s="31"/>
      <c r="J27" s="31"/>
      <c r="K27" s="31"/>
      <c r="L27" s="41"/>
      <c r="M27" s="42"/>
      <c r="N27" s="51"/>
      <c r="O27" s="31"/>
      <c r="P27" s="31"/>
      <c r="Q27" s="31"/>
      <c r="R27" s="31"/>
      <c r="S27" s="31"/>
      <c r="T27" s="31"/>
      <c r="U27" s="31"/>
      <c r="V27" s="31"/>
      <c r="W27" s="42"/>
      <c r="X27" s="44">
        <v>9</v>
      </c>
      <c r="Y27" s="31"/>
      <c r="Z27" s="31"/>
      <c r="AA27" s="31"/>
      <c r="AB27" s="31"/>
      <c r="AC27" s="31"/>
      <c r="AD27" s="31"/>
      <c r="AE27" s="36"/>
      <c r="AF27" s="44">
        <f t="shared" si="3"/>
        <v>9</v>
      </c>
      <c r="AG27" s="31">
        <f t="shared" ref="AG27" si="5">SUM(AF27:AF28)</f>
        <v>12</v>
      </c>
      <c r="AH27" s="82" t="s">
        <v>259</v>
      </c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</row>
    <row r="28" spans="1:60">
      <c r="A28" s="166"/>
      <c r="B28" s="5"/>
      <c r="C28" s="10" t="s">
        <v>151</v>
      </c>
      <c r="D28" s="50"/>
      <c r="E28" s="50"/>
      <c r="F28" s="50">
        <v>3</v>
      </c>
      <c r="G28" s="50"/>
      <c r="H28" s="50"/>
      <c r="I28" s="50"/>
      <c r="J28" s="50"/>
      <c r="K28" s="50"/>
      <c r="L28" s="52"/>
      <c r="M28" s="47"/>
      <c r="N28" s="56"/>
      <c r="O28" s="50"/>
      <c r="P28" s="50"/>
      <c r="Q28" s="50"/>
      <c r="R28" s="50"/>
      <c r="S28" s="50"/>
      <c r="T28" s="50"/>
      <c r="U28" s="50"/>
      <c r="V28" s="50"/>
      <c r="W28" s="47"/>
      <c r="X28" s="49"/>
      <c r="Y28" s="50"/>
      <c r="Z28" s="50"/>
      <c r="AA28" s="50"/>
      <c r="AB28" s="50"/>
      <c r="AC28" s="50"/>
      <c r="AD28" s="50"/>
      <c r="AE28" s="48"/>
      <c r="AF28" s="49">
        <f t="shared" si="3"/>
        <v>3</v>
      </c>
      <c r="AG28" s="50"/>
      <c r="AH28" s="45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</row>
    <row r="29" spans="1:60" s="40" customFormat="1">
      <c r="A29" s="164">
        <v>9</v>
      </c>
      <c r="B29" s="4" t="s">
        <v>265</v>
      </c>
      <c r="C29" s="9" t="s">
        <v>7</v>
      </c>
      <c r="D29" s="31"/>
      <c r="E29" s="31"/>
      <c r="F29" s="31"/>
      <c r="G29" s="31"/>
      <c r="H29" s="31"/>
      <c r="I29" s="31"/>
      <c r="J29" s="31">
        <v>4</v>
      </c>
      <c r="K29" s="31">
        <v>4</v>
      </c>
      <c r="L29" s="41"/>
      <c r="M29" s="42">
        <v>4</v>
      </c>
      <c r="N29" s="51"/>
      <c r="O29" s="31"/>
      <c r="P29" s="31"/>
      <c r="Q29" s="31"/>
      <c r="R29" s="31"/>
      <c r="S29" s="31"/>
      <c r="T29" s="31"/>
      <c r="U29" s="31"/>
      <c r="V29" s="31"/>
      <c r="W29" s="42"/>
      <c r="X29" s="44"/>
      <c r="Y29" s="31"/>
      <c r="Z29" s="31"/>
      <c r="AA29" s="31"/>
      <c r="AB29" s="31"/>
      <c r="AC29" s="31">
        <v>4</v>
      </c>
      <c r="AD29" s="31">
        <v>4</v>
      </c>
      <c r="AE29" s="36">
        <v>4</v>
      </c>
      <c r="AF29" s="44">
        <f t="shared" si="3"/>
        <v>24</v>
      </c>
      <c r="AG29" s="31">
        <f t="shared" ref="AG29" si="6">SUM(AF29:AF30)</f>
        <v>36</v>
      </c>
      <c r="AH29" s="82" t="s">
        <v>259</v>
      </c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</row>
    <row r="30" spans="1:60" s="68" customFormat="1">
      <c r="A30" s="166"/>
      <c r="B30" s="2"/>
      <c r="C30" s="12" t="s">
        <v>22</v>
      </c>
      <c r="D30" s="50"/>
      <c r="E30" s="50"/>
      <c r="F30" s="50"/>
      <c r="G30" s="50"/>
      <c r="H30" s="50"/>
      <c r="I30" s="50"/>
      <c r="J30" s="50"/>
      <c r="K30" s="50"/>
      <c r="L30" s="52"/>
      <c r="M30" s="47"/>
      <c r="N30" s="56"/>
      <c r="O30" s="50"/>
      <c r="P30" s="50"/>
      <c r="Q30" s="50"/>
      <c r="R30" s="50"/>
      <c r="S30" s="50"/>
      <c r="T30" s="50"/>
      <c r="U30" s="50"/>
      <c r="V30" s="50">
        <v>3</v>
      </c>
      <c r="W30" s="47"/>
      <c r="X30" s="49"/>
      <c r="Y30" s="50"/>
      <c r="Z30" s="50"/>
      <c r="AA30" s="50"/>
      <c r="AB30" s="50"/>
      <c r="AC30" s="50">
        <v>3</v>
      </c>
      <c r="AD30" s="50">
        <v>4</v>
      </c>
      <c r="AE30" s="48">
        <v>2</v>
      </c>
      <c r="AF30" s="49">
        <f t="shared" si="3"/>
        <v>12</v>
      </c>
      <c r="AG30" s="50"/>
      <c r="AH30" s="45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</row>
    <row r="31" spans="1:60">
      <c r="A31" s="164">
        <v>10</v>
      </c>
      <c r="B31" s="5" t="s">
        <v>25</v>
      </c>
      <c r="C31" s="10" t="s">
        <v>6</v>
      </c>
      <c r="D31" s="31"/>
      <c r="E31" s="31"/>
      <c r="F31" s="31"/>
      <c r="G31" s="31"/>
      <c r="H31" s="31"/>
      <c r="I31" s="31"/>
      <c r="J31" s="31"/>
      <c r="K31" s="31"/>
      <c r="L31" s="41"/>
      <c r="M31" s="42"/>
      <c r="N31" s="51"/>
      <c r="O31" s="31"/>
      <c r="P31" s="31"/>
      <c r="Q31" s="38">
        <v>2</v>
      </c>
      <c r="R31" s="31">
        <v>2</v>
      </c>
      <c r="S31" s="31">
        <v>2</v>
      </c>
      <c r="T31" s="31">
        <v>2</v>
      </c>
      <c r="U31" s="31"/>
      <c r="V31" s="31"/>
      <c r="W31" s="42"/>
      <c r="X31" s="44">
        <v>2</v>
      </c>
      <c r="Y31" s="31">
        <v>2</v>
      </c>
      <c r="Z31" s="31">
        <v>2</v>
      </c>
      <c r="AA31" s="31">
        <v>2</v>
      </c>
      <c r="AB31" s="31">
        <v>2</v>
      </c>
      <c r="AC31" s="31">
        <v>2</v>
      </c>
      <c r="AD31" s="31"/>
      <c r="AE31" s="36"/>
      <c r="AF31" s="44">
        <f t="shared" si="3"/>
        <v>20</v>
      </c>
      <c r="AG31" s="31">
        <f t="shared" ref="AG31" si="7">SUM(AF31:AF32)</f>
        <v>28</v>
      </c>
      <c r="AH31" s="39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</row>
    <row r="32" spans="1:60">
      <c r="A32" s="166"/>
      <c r="B32" s="5"/>
      <c r="C32" s="3" t="s">
        <v>4</v>
      </c>
      <c r="D32" s="50"/>
      <c r="E32" s="50"/>
      <c r="F32" s="50"/>
      <c r="G32" s="50"/>
      <c r="H32" s="50"/>
      <c r="I32" s="50"/>
      <c r="J32" s="50"/>
      <c r="K32" s="50"/>
      <c r="L32" s="52"/>
      <c r="M32" s="47"/>
      <c r="N32" s="56"/>
      <c r="O32" s="50"/>
      <c r="P32" s="50"/>
      <c r="Q32" s="50"/>
      <c r="R32" s="50"/>
      <c r="S32" s="50"/>
      <c r="T32" s="50"/>
      <c r="U32" s="50"/>
      <c r="V32" s="50"/>
      <c r="W32" s="47"/>
      <c r="X32" s="49"/>
      <c r="Y32" s="50"/>
      <c r="Z32" s="50"/>
      <c r="AA32" s="50"/>
      <c r="AB32" s="50">
        <v>2</v>
      </c>
      <c r="AC32" s="50">
        <v>2</v>
      </c>
      <c r="AD32" s="50">
        <v>2</v>
      </c>
      <c r="AE32" s="48">
        <v>2</v>
      </c>
      <c r="AF32" s="49">
        <f t="shared" si="3"/>
        <v>8</v>
      </c>
      <c r="AG32" s="50"/>
      <c r="AH32" s="45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</row>
    <row r="33" spans="1:60" s="40" customFormat="1">
      <c r="A33" s="164">
        <v>11</v>
      </c>
      <c r="B33" s="4" t="s">
        <v>24</v>
      </c>
      <c r="C33" s="13" t="s">
        <v>19</v>
      </c>
      <c r="D33" s="31"/>
      <c r="E33" s="31"/>
      <c r="F33" s="31"/>
      <c r="G33" s="31"/>
      <c r="H33" s="31"/>
      <c r="I33" s="31"/>
      <c r="J33" s="31"/>
      <c r="K33" s="31"/>
      <c r="L33" s="41"/>
      <c r="M33" s="42"/>
      <c r="N33" s="51"/>
      <c r="O33" s="31"/>
      <c r="P33" s="40">
        <v>8</v>
      </c>
      <c r="Q33" s="31"/>
      <c r="R33" s="31"/>
      <c r="S33" s="31"/>
      <c r="T33" s="31"/>
      <c r="U33" s="31"/>
      <c r="V33" s="31"/>
      <c r="W33" s="42"/>
      <c r="X33" s="44"/>
      <c r="Y33" s="31"/>
      <c r="Z33" s="31">
        <v>3</v>
      </c>
      <c r="AA33" s="31"/>
      <c r="AB33" s="31"/>
      <c r="AC33" s="31"/>
      <c r="AD33" s="31"/>
      <c r="AE33" s="36"/>
      <c r="AF33" s="44">
        <f t="shared" si="3"/>
        <v>11</v>
      </c>
      <c r="AG33" s="31">
        <f t="shared" ref="AG33" si="8">SUM(AF33:AF34)</f>
        <v>14</v>
      </c>
      <c r="AH33" s="82" t="s">
        <v>262</v>
      </c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</row>
    <row r="34" spans="1:60" s="68" customFormat="1">
      <c r="A34" s="166"/>
      <c r="B34" s="2"/>
      <c r="C34" s="12" t="s">
        <v>288</v>
      </c>
      <c r="D34" s="50"/>
      <c r="E34" s="50"/>
      <c r="F34" s="50"/>
      <c r="G34" s="50"/>
      <c r="H34" s="50"/>
      <c r="I34" s="50"/>
      <c r="J34" s="50"/>
      <c r="K34" s="50">
        <v>3</v>
      </c>
      <c r="L34" s="52"/>
      <c r="M34" s="47"/>
      <c r="N34" s="56"/>
      <c r="O34" s="50"/>
      <c r="P34" s="50"/>
      <c r="Q34" s="50"/>
      <c r="R34" s="50"/>
      <c r="S34" s="50"/>
      <c r="T34" s="50"/>
      <c r="U34" s="50"/>
      <c r="V34" s="50"/>
      <c r="W34" s="47"/>
      <c r="X34" s="49"/>
      <c r="Y34" s="50"/>
      <c r="Z34" s="50"/>
      <c r="AA34" s="50"/>
      <c r="AB34" s="50"/>
      <c r="AC34" s="50"/>
      <c r="AD34" s="50"/>
      <c r="AE34" s="48"/>
      <c r="AF34" s="49">
        <f t="shared" si="3"/>
        <v>3</v>
      </c>
      <c r="AG34" s="50"/>
      <c r="AH34" s="45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</row>
    <row r="35" spans="1:60" s="40" customFormat="1">
      <c r="A35" s="164">
        <v>12</v>
      </c>
      <c r="B35" s="4" t="s">
        <v>23</v>
      </c>
      <c r="C35" s="13" t="s">
        <v>76</v>
      </c>
      <c r="D35" s="31"/>
      <c r="E35" s="31">
        <v>5</v>
      </c>
      <c r="F35" s="31"/>
      <c r="G35" s="31"/>
      <c r="H35" s="31"/>
      <c r="I35" s="31"/>
      <c r="J35" s="31"/>
      <c r="K35" s="31"/>
      <c r="L35" s="41"/>
      <c r="M35" s="42"/>
      <c r="N35" s="51"/>
      <c r="O35" s="31"/>
      <c r="P35" s="31"/>
      <c r="Q35" s="31"/>
      <c r="R35" s="31"/>
      <c r="S35" s="31"/>
      <c r="T35" s="31"/>
      <c r="U35" s="31"/>
      <c r="V35" s="31"/>
      <c r="W35" s="42"/>
      <c r="X35" s="44"/>
      <c r="Y35" s="31"/>
      <c r="Z35" s="31"/>
      <c r="AA35" s="31"/>
      <c r="AB35" s="31"/>
      <c r="AC35" s="31"/>
      <c r="AD35" s="31"/>
      <c r="AE35" s="36"/>
      <c r="AF35" s="51">
        <f t="shared" si="3"/>
        <v>5</v>
      </c>
      <c r="AG35" s="31">
        <f t="shared" ref="AG35" si="9">SUM(AF35:AF37)</f>
        <v>27</v>
      </c>
      <c r="AH35" s="82" t="s">
        <v>259</v>
      </c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</row>
    <row r="36" spans="1:60" s="38" customFormat="1">
      <c r="A36" s="165"/>
      <c r="B36" s="1"/>
      <c r="C36" s="11" t="s">
        <v>17</v>
      </c>
      <c r="D36" s="32"/>
      <c r="E36" s="32"/>
      <c r="F36" s="32"/>
      <c r="G36" s="32"/>
      <c r="H36" s="32"/>
      <c r="I36" s="32"/>
      <c r="J36" s="32"/>
      <c r="K36" s="32"/>
      <c r="L36" s="46"/>
      <c r="M36" s="53"/>
      <c r="N36" s="54"/>
      <c r="O36" s="32"/>
      <c r="P36" s="32"/>
      <c r="Q36" s="32"/>
      <c r="R36" s="32"/>
      <c r="S36" s="32"/>
      <c r="T36" s="32"/>
      <c r="U36" s="32"/>
      <c r="V36" s="32"/>
      <c r="W36" s="53"/>
      <c r="X36" s="43"/>
      <c r="Y36" s="32">
        <v>8</v>
      </c>
      <c r="Z36" s="32"/>
      <c r="AA36" s="32"/>
      <c r="AB36" s="32"/>
      <c r="AC36" s="32"/>
      <c r="AD36" s="32"/>
      <c r="AE36" s="61"/>
      <c r="AF36" s="43">
        <f t="shared" si="3"/>
        <v>8</v>
      </c>
      <c r="AG36" s="32"/>
      <c r="AH36" s="45"/>
    </row>
    <row r="37" spans="1:60" s="68" customFormat="1">
      <c r="A37" s="166"/>
      <c r="C37" s="12" t="s">
        <v>63</v>
      </c>
      <c r="D37" s="50"/>
      <c r="E37" s="50"/>
      <c r="F37" s="50"/>
      <c r="G37" s="50"/>
      <c r="H37" s="50"/>
      <c r="I37" s="50"/>
      <c r="J37" s="50"/>
      <c r="K37" s="50"/>
      <c r="L37" s="52"/>
      <c r="M37" s="47"/>
      <c r="N37" s="56">
        <v>2</v>
      </c>
      <c r="O37" s="50">
        <v>2</v>
      </c>
      <c r="P37" s="50">
        <v>2</v>
      </c>
      <c r="Q37" s="50">
        <v>2</v>
      </c>
      <c r="R37" s="50">
        <v>2</v>
      </c>
      <c r="S37" s="50">
        <v>2</v>
      </c>
      <c r="T37" s="50">
        <v>2</v>
      </c>
      <c r="U37" s="50"/>
      <c r="V37" s="50"/>
      <c r="W37" s="47"/>
      <c r="X37" s="49"/>
      <c r="Y37" s="50"/>
      <c r="Z37" s="50"/>
      <c r="AA37" s="50"/>
      <c r="AB37" s="50"/>
      <c r="AC37" s="50"/>
      <c r="AD37" s="50"/>
      <c r="AE37" s="48"/>
      <c r="AF37" s="49">
        <f t="shared" si="3"/>
        <v>14</v>
      </c>
      <c r="AG37" s="50"/>
      <c r="AH37" s="37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</row>
    <row r="38" spans="1:60">
      <c r="A38" s="164">
        <v>13</v>
      </c>
      <c r="B38" s="4" t="s">
        <v>38</v>
      </c>
      <c r="C38" s="13" t="s">
        <v>17</v>
      </c>
      <c r="D38" s="31"/>
      <c r="E38" s="31"/>
      <c r="F38" s="31"/>
      <c r="G38" s="31"/>
      <c r="H38" s="31"/>
      <c r="I38" s="31"/>
      <c r="J38" s="31"/>
      <c r="K38" s="31"/>
      <c r="L38" s="41"/>
      <c r="M38" s="42"/>
      <c r="N38" s="44"/>
      <c r="O38" s="31">
        <v>10</v>
      </c>
      <c r="P38" s="31"/>
      <c r="Q38" s="31"/>
      <c r="R38" s="31"/>
      <c r="S38" s="31"/>
      <c r="T38" s="31"/>
      <c r="U38" s="31"/>
      <c r="V38" s="31"/>
      <c r="W38" s="42"/>
      <c r="X38" s="44"/>
      <c r="Y38" s="31">
        <v>6</v>
      </c>
      <c r="Z38" s="31"/>
      <c r="AA38" s="31"/>
      <c r="AB38" s="31"/>
      <c r="AC38" s="31"/>
      <c r="AD38" s="31"/>
      <c r="AE38" s="36"/>
      <c r="AF38" s="44">
        <f>SUM(D38:AE38)</f>
        <v>16</v>
      </c>
      <c r="AG38" s="31">
        <f>SUM(AF38:AF39)</f>
        <v>22</v>
      </c>
      <c r="AH38" s="82" t="s">
        <v>261</v>
      </c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</row>
    <row r="39" spans="1:60">
      <c r="A39" s="166"/>
      <c r="B39" s="5"/>
      <c r="C39" s="10" t="s">
        <v>12</v>
      </c>
      <c r="D39" s="32"/>
      <c r="E39" s="32"/>
      <c r="F39" s="32"/>
      <c r="G39" s="32"/>
      <c r="H39" s="32"/>
      <c r="I39" s="32"/>
      <c r="J39" s="32"/>
      <c r="K39" s="32"/>
      <c r="L39" s="46"/>
      <c r="M39" s="53"/>
      <c r="N39" s="43"/>
      <c r="O39" s="32"/>
      <c r="P39" s="32"/>
      <c r="Q39" s="32"/>
      <c r="R39" s="32"/>
      <c r="S39" s="32"/>
      <c r="T39" s="32"/>
      <c r="U39" s="32"/>
      <c r="V39" s="32"/>
      <c r="W39" s="53"/>
      <c r="X39" s="43"/>
      <c r="Y39" s="32"/>
      <c r="Z39" s="32"/>
      <c r="AA39" s="32">
        <v>2</v>
      </c>
      <c r="AB39" s="32">
        <v>2</v>
      </c>
      <c r="AC39" s="32"/>
      <c r="AD39" s="32"/>
      <c r="AE39" s="61">
        <v>2</v>
      </c>
      <c r="AF39" s="49">
        <f>SUM(D39:AE39)</f>
        <v>6</v>
      </c>
      <c r="AG39" s="50"/>
      <c r="AH39" s="45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</row>
    <row r="40" spans="1:60" s="40" customFormat="1">
      <c r="A40" s="164">
        <v>14</v>
      </c>
      <c r="B40" s="4" t="s">
        <v>39</v>
      </c>
      <c r="C40" s="9" t="s">
        <v>7</v>
      </c>
      <c r="D40" s="31"/>
      <c r="E40" s="31"/>
      <c r="F40" s="31"/>
      <c r="G40" s="31"/>
      <c r="H40" s="31"/>
      <c r="I40" s="31"/>
      <c r="J40" s="31"/>
      <c r="K40" s="31"/>
      <c r="L40" s="41"/>
      <c r="M40" s="42"/>
      <c r="N40" s="44"/>
      <c r="O40" s="31"/>
      <c r="P40" s="31"/>
      <c r="Q40" s="31">
        <v>4</v>
      </c>
      <c r="R40" s="31">
        <v>4</v>
      </c>
      <c r="S40" s="31">
        <v>4</v>
      </c>
      <c r="T40" s="31">
        <v>4</v>
      </c>
      <c r="U40" s="31">
        <v>4</v>
      </c>
      <c r="V40" s="31">
        <v>4</v>
      </c>
      <c r="W40" s="42">
        <v>4</v>
      </c>
      <c r="X40" s="44"/>
      <c r="Y40" s="31"/>
      <c r="Z40" s="31"/>
      <c r="AA40" s="31">
        <v>4</v>
      </c>
      <c r="AB40" s="31">
        <v>4</v>
      </c>
      <c r="AC40" s="31"/>
      <c r="AD40" s="31"/>
      <c r="AE40" s="36"/>
      <c r="AF40" s="44">
        <f t="shared" ref="AF40:AF55" si="10">SUM(D40:AE40)</f>
        <v>36</v>
      </c>
      <c r="AG40" s="31">
        <f t="shared" ref="AG40" si="11">SUM(AF40:AF41)</f>
        <v>36</v>
      </c>
      <c r="AH40" s="39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</row>
    <row r="41" spans="1:60" s="68" customFormat="1">
      <c r="A41" s="166"/>
      <c r="B41" s="2"/>
      <c r="C41" s="3"/>
      <c r="D41" s="50"/>
      <c r="E41" s="50"/>
      <c r="F41" s="50"/>
      <c r="G41" s="50"/>
      <c r="H41" s="50"/>
      <c r="I41" s="50"/>
      <c r="J41" s="50"/>
      <c r="K41" s="50"/>
      <c r="L41" s="52"/>
      <c r="M41" s="47"/>
      <c r="N41" s="49"/>
      <c r="O41" s="50"/>
      <c r="P41" s="50"/>
      <c r="Q41" s="50"/>
      <c r="R41" s="50"/>
      <c r="S41" s="50"/>
      <c r="T41" s="50"/>
      <c r="U41" s="50"/>
      <c r="V41" s="50"/>
      <c r="W41" s="47"/>
      <c r="X41" s="49"/>
      <c r="Y41" s="50"/>
      <c r="Z41" s="50"/>
      <c r="AA41" s="50"/>
      <c r="AB41" s="50"/>
      <c r="AC41" s="50"/>
      <c r="AD41" s="50"/>
      <c r="AE41" s="48"/>
      <c r="AF41" s="49"/>
      <c r="AG41" s="50"/>
      <c r="AH41" s="37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</row>
    <row r="42" spans="1:60">
      <c r="A42" s="164">
        <v>15</v>
      </c>
      <c r="B42" s="4" t="s">
        <v>40</v>
      </c>
      <c r="C42" s="13" t="s">
        <v>37</v>
      </c>
      <c r="D42" s="31"/>
      <c r="E42" s="31"/>
      <c r="F42" s="31"/>
      <c r="G42" s="31">
        <v>5</v>
      </c>
      <c r="H42" s="31">
        <v>5</v>
      </c>
      <c r="I42" s="31"/>
      <c r="J42" s="31"/>
      <c r="K42" s="31"/>
      <c r="L42" s="41"/>
      <c r="M42" s="42"/>
      <c r="N42" s="44"/>
      <c r="O42" s="31"/>
      <c r="P42" s="31"/>
      <c r="Q42" s="31"/>
      <c r="R42" s="31"/>
      <c r="S42" s="31"/>
      <c r="T42" s="31"/>
      <c r="U42" s="31"/>
      <c r="V42" s="31"/>
      <c r="W42" s="42"/>
      <c r="X42" s="44"/>
      <c r="Y42" s="31"/>
      <c r="Z42" s="31"/>
      <c r="AA42" s="31"/>
      <c r="AB42" s="31"/>
      <c r="AC42" s="31"/>
      <c r="AD42" s="31"/>
      <c r="AE42" s="36"/>
      <c r="AF42" s="44">
        <f t="shared" si="10"/>
        <v>10</v>
      </c>
      <c r="AG42" s="31">
        <f t="shared" ref="AG42" si="12">SUM(AF42:AF43)</f>
        <v>12</v>
      </c>
      <c r="AH42" s="82" t="s">
        <v>262</v>
      </c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</row>
    <row r="43" spans="1:60">
      <c r="A43" s="166"/>
      <c r="B43" s="2"/>
      <c r="C43" s="12" t="s">
        <v>28</v>
      </c>
      <c r="D43" s="50"/>
      <c r="E43" s="50"/>
      <c r="F43" s="50"/>
      <c r="G43" s="50"/>
      <c r="H43" s="50"/>
      <c r="I43" s="50"/>
      <c r="J43" s="50"/>
      <c r="K43" s="50"/>
      <c r="L43" s="52"/>
      <c r="M43" s="47"/>
      <c r="N43" s="49"/>
      <c r="O43" s="50"/>
      <c r="P43" s="50"/>
      <c r="Q43" s="50"/>
      <c r="R43" s="50"/>
      <c r="S43" s="50"/>
      <c r="T43" s="50"/>
      <c r="U43" s="50"/>
      <c r="V43" s="50"/>
      <c r="W43" s="47"/>
      <c r="X43" s="49"/>
      <c r="Y43" s="50"/>
      <c r="Z43" s="50"/>
      <c r="AA43" s="50">
        <v>2</v>
      </c>
      <c r="AB43" s="50"/>
      <c r="AC43" s="50"/>
      <c r="AD43" s="50"/>
      <c r="AE43" s="48"/>
      <c r="AF43" s="56">
        <f t="shared" si="10"/>
        <v>2</v>
      </c>
      <c r="AG43" s="50"/>
      <c r="AH43" s="37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</row>
    <row r="44" spans="1:60" s="40" customFormat="1">
      <c r="A44" s="164">
        <v>16</v>
      </c>
      <c r="B44" s="4" t="s">
        <v>266</v>
      </c>
      <c r="C44" s="9" t="s">
        <v>50</v>
      </c>
      <c r="D44" s="31"/>
      <c r="E44" s="31"/>
      <c r="F44" s="31"/>
      <c r="G44" s="31">
        <v>2</v>
      </c>
      <c r="H44" s="31">
        <v>2</v>
      </c>
      <c r="I44" s="31"/>
      <c r="J44" s="31"/>
      <c r="K44" s="31"/>
      <c r="L44" s="41"/>
      <c r="M44" s="42"/>
      <c r="N44" s="44">
        <v>2</v>
      </c>
      <c r="O44" s="31">
        <v>2</v>
      </c>
      <c r="P44" s="31">
        <v>2</v>
      </c>
      <c r="Q44" s="31">
        <v>2</v>
      </c>
      <c r="R44" s="31">
        <v>2</v>
      </c>
      <c r="S44" s="31">
        <v>2</v>
      </c>
      <c r="T44" s="31">
        <v>2</v>
      </c>
      <c r="U44" s="31">
        <v>2</v>
      </c>
      <c r="V44" s="31">
        <v>2</v>
      </c>
      <c r="W44" s="42">
        <v>2</v>
      </c>
      <c r="X44" s="44"/>
      <c r="Y44" s="31"/>
      <c r="Z44" s="31"/>
      <c r="AA44" s="31"/>
      <c r="AB44" s="31"/>
      <c r="AC44" s="31"/>
      <c r="AD44" s="31"/>
      <c r="AE44" s="36"/>
      <c r="AF44" s="44">
        <f t="shared" si="10"/>
        <v>24</v>
      </c>
      <c r="AG44" s="31">
        <f>SUM(AF44:AF45)</f>
        <v>40</v>
      </c>
      <c r="AH44" s="39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</row>
    <row r="45" spans="1:60" s="38" customFormat="1">
      <c r="A45" s="165"/>
      <c r="B45" s="5"/>
      <c r="C45" s="11" t="s">
        <v>63</v>
      </c>
      <c r="D45" s="32"/>
      <c r="E45" s="32"/>
      <c r="F45" s="32"/>
      <c r="G45" s="32"/>
      <c r="H45" s="32"/>
      <c r="I45" s="32"/>
      <c r="J45" s="32"/>
      <c r="K45" s="32"/>
      <c r="L45" s="46"/>
      <c r="M45" s="53"/>
      <c r="N45" s="43"/>
      <c r="O45" s="32"/>
      <c r="P45" s="32"/>
      <c r="Q45" s="32"/>
      <c r="R45" s="32"/>
      <c r="S45" s="32"/>
      <c r="T45" s="32"/>
      <c r="U45" s="32"/>
      <c r="V45" s="32"/>
      <c r="W45" s="53"/>
      <c r="X45" s="43">
        <v>2</v>
      </c>
      <c r="Y45" s="32">
        <v>2</v>
      </c>
      <c r="Z45" s="32">
        <v>2</v>
      </c>
      <c r="AA45" s="32">
        <v>2</v>
      </c>
      <c r="AB45" s="32">
        <v>2</v>
      </c>
      <c r="AC45" s="32">
        <v>2</v>
      </c>
      <c r="AD45" s="32">
        <v>2</v>
      </c>
      <c r="AE45" s="61">
        <v>2</v>
      </c>
      <c r="AF45" s="43">
        <f>SUM(D45:AE45)</f>
        <v>16</v>
      </c>
      <c r="AG45" s="32"/>
      <c r="AH45" s="45"/>
    </row>
    <row r="46" spans="1:60">
      <c r="A46" s="83">
        <v>17</v>
      </c>
      <c r="B46" s="4" t="s">
        <v>267</v>
      </c>
      <c r="C46" s="13" t="s">
        <v>28</v>
      </c>
      <c r="D46" s="39"/>
      <c r="E46" s="39"/>
      <c r="F46" s="39"/>
      <c r="G46" s="39"/>
      <c r="H46" s="39"/>
      <c r="I46" s="39"/>
      <c r="J46" s="39"/>
      <c r="K46" s="39"/>
      <c r="L46" s="62"/>
      <c r="M46" s="63"/>
      <c r="N46" s="60"/>
      <c r="O46" s="39"/>
      <c r="P46" s="39"/>
      <c r="Q46" s="39"/>
      <c r="R46" s="39">
        <v>9</v>
      </c>
      <c r="S46" s="39"/>
      <c r="T46" s="39"/>
      <c r="U46" s="39"/>
      <c r="V46" s="39"/>
      <c r="W46" s="63"/>
      <c r="X46" s="60"/>
      <c r="Y46" s="39"/>
      <c r="Z46" s="64"/>
      <c r="AA46" s="64">
        <v>3</v>
      </c>
      <c r="AB46" s="39"/>
      <c r="AC46" s="39"/>
      <c r="AD46" s="39"/>
      <c r="AE46" s="65"/>
      <c r="AF46" s="44">
        <f>SUM(D46:AE46)</f>
        <v>12</v>
      </c>
      <c r="AG46" s="31">
        <v>16</v>
      </c>
      <c r="AH46" s="82" t="s">
        <v>262</v>
      </c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</row>
    <row r="47" spans="1:60">
      <c r="A47" s="85"/>
      <c r="B47" s="2"/>
      <c r="C47" s="12" t="s">
        <v>4</v>
      </c>
      <c r="D47" s="37"/>
      <c r="E47" s="37"/>
      <c r="F47" s="37"/>
      <c r="G47" s="37"/>
      <c r="H47" s="37"/>
      <c r="I47" s="109">
        <v>2</v>
      </c>
      <c r="J47" s="109">
        <v>2</v>
      </c>
      <c r="K47" s="109"/>
      <c r="L47" s="110"/>
      <c r="M47" s="111"/>
      <c r="N47" s="112"/>
      <c r="O47" s="37"/>
      <c r="P47" s="37"/>
      <c r="Q47" s="37"/>
      <c r="R47" s="37"/>
      <c r="S47" s="37"/>
      <c r="T47" s="37"/>
      <c r="U47" s="37"/>
      <c r="V47" s="37"/>
      <c r="W47" s="111"/>
      <c r="X47" s="112"/>
      <c r="Y47" s="37"/>
      <c r="Z47" s="109"/>
      <c r="AA47" s="37"/>
      <c r="AB47" s="37"/>
      <c r="AC47" s="37"/>
      <c r="AD47" s="37"/>
      <c r="AE47" s="113"/>
      <c r="AF47" s="49">
        <v>4</v>
      </c>
      <c r="AG47" s="50"/>
      <c r="AH47" s="37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</row>
    <row r="48" spans="1:60" s="40" customFormat="1">
      <c r="A48" s="164">
        <v>18</v>
      </c>
      <c r="B48" s="4" t="s">
        <v>41</v>
      </c>
      <c r="C48" s="9" t="s">
        <v>151</v>
      </c>
      <c r="D48" s="31"/>
      <c r="E48" s="31"/>
      <c r="F48" s="31">
        <v>3</v>
      </c>
      <c r="G48" s="31"/>
      <c r="H48" s="31"/>
      <c r="I48" s="31"/>
      <c r="J48" s="31"/>
      <c r="K48" s="31"/>
      <c r="L48" s="41"/>
      <c r="M48" s="42"/>
      <c r="N48" s="44"/>
      <c r="O48" s="31"/>
      <c r="P48" s="31"/>
      <c r="Q48" s="31"/>
      <c r="R48" s="31"/>
      <c r="S48" s="31"/>
      <c r="T48" s="31"/>
      <c r="U48" s="31"/>
      <c r="V48" s="31"/>
      <c r="W48" s="42"/>
      <c r="X48" s="44"/>
      <c r="Y48" s="31"/>
      <c r="Z48" s="31"/>
      <c r="AA48" s="31"/>
      <c r="AB48" s="31"/>
      <c r="AC48" s="31"/>
      <c r="AD48" s="31"/>
      <c r="AE48" s="36"/>
      <c r="AF48" s="51">
        <f t="shared" si="10"/>
        <v>3</v>
      </c>
      <c r="AG48" s="31">
        <f t="shared" ref="AG48" si="13">SUM(AF48:AF50)</f>
        <v>20</v>
      </c>
      <c r="AH48" s="82" t="s">
        <v>261</v>
      </c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</row>
    <row r="49" spans="1:60" s="38" customFormat="1">
      <c r="A49" s="165"/>
      <c r="B49" s="5"/>
      <c r="C49" s="11" t="s">
        <v>18</v>
      </c>
      <c r="D49" s="32">
        <v>9</v>
      </c>
      <c r="E49" s="32"/>
      <c r="F49" s="32"/>
      <c r="G49" s="32"/>
      <c r="H49" s="32"/>
      <c r="I49" s="32"/>
      <c r="J49" s="32"/>
      <c r="K49" s="32"/>
      <c r="L49" s="46"/>
      <c r="M49" s="53"/>
      <c r="N49" s="43"/>
      <c r="O49" s="32"/>
      <c r="P49" s="32"/>
      <c r="Q49" s="32"/>
      <c r="R49" s="32"/>
      <c r="S49" s="32"/>
      <c r="T49" s="32"/>
      <c r="U49" s="32"/>
      <c r="V49" s="32"/>
      <c r="W49" s="53"/>
      <c r="X49" s="43">
        <v>2</v>
      </c>
      <c r="Y49" s="32"/>
      <c r="Z49" s="32"/>
      <c r="AA49" s="32"/>
      <c r="AB49" s="32"/>
      <c r="AC49" s="32"/>
      <c r="AD49" s="32"/>
      <c r="AE49" s="61"/>
      <c r="AF49" s="43">
        <f t="shared" si="10"/>
        <v>11</v>
      </c>
      <c r="AG49" s="32"/>
      <c r="AH49" s="45"/>
    </row>
    <row r="50" spans="1:60" s="68" customFormat="1">
      <c r="A50" s="166"/>
      <c r="B50" s="2"/>
      <c r="C50" s="3" t="s">
        <v>12</v>
      </c>
      <c r="D50" s="50"/>
      <c r="E50" s="50"/>
      <c r="F50" s="50"/>
      <c r="G50" s="50"/>
      <c r="H50" s="50"/>
      <c r="I50" s="50"/>
      <c r="J50" s="50"/>
      <c r="K50" s="50"/>
      <c r="L50" s="52"/>
      <c r="M50" s="47"/>
      <c r="N50" s="49"/>
      <c r="O50" s="50"/>
      <c r="P50" s="50"/>
      <c r="Q50" s="50"/>
      <c r="R50" s="50"/>
      <c r="S50" s="50"/>
      <c r="T50" s="50"/>
      <c r="U50" s="50">
        <v>2</v>
      </c>
      <c r="V50" s="50">
        <v>2</v>
      </c>
      <c r="W50" s="47">
        <v>2</v>
      </c>
      <c r="X50" s="49"/>
      <c r="Y50" s="50"/>
      <c r="Z50" s="50"/>
      <c r="AA50" s="50"/>
      <c r="AB50" s="50"/>
      <c r="AC50" s="50"/>
      <c r="AD50" s="50"/>
      <c r="AE50" s="48"/>
      <c r="AF50" s="49">
        <f t="shared" si="10"/>
        <v>6</v>
      </c>
      <c r="AG50" s="50"/>
      <c r="AH50" s="37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</row>
    <row r="51" spans="1:60">
      <c r="A51" s="164">
        <v>19</v>
      </c>
      <c r="B51" s="5" t="s">
        <v>268</v>
      </c>
      <c r="C51" s="10" t="s">
        <v>151</v>
      </c>
      <c r="D51" s="31"/>
      <c r="E51" s="31"/>
      <c r="F51" s="39">
        <v>3</v>
      </c>
      <c r="G51" s="39"/>
      <c r="H51" s="39"/>
      <c r="I51" s="39"/>
      <c r="J51" s="39"/>
      <c r="K51" s="31"/>
      <c r="L51" s="41"/>
      <c r="M51" s="42"/>
      <c r="N51" s="43"/>
      <c r="O51" s="32"/>
      <c r="P51" s="32"/>
      <c r="Q51" s="32"/>
      <c r="R51" s="32"/>
      <c r="S51" s="32"/>
      <c r="T51" s="32"/>
      <c r="U51" s="32"/>
      <c r="V51" s="32"/>
      <c r="W51" s="53"/>
      <c r="X51" s="43"/>
      <c r="Y51" s="32"/>
      <c r="Z51" s="32"/>
      <c r="AA51" s="32"/>
      <c r="AB51" s="32"/>
      <c r="AC51" s="32"/>
      <c r="AD51" s="32"/>
      <c r="AE51" s="61"/>
      <c r="AF51" s="51">
        <f t="shared" si="10"/>
        <v>3</v>
      </c>
      <c r="AG51" s="31">
        <f t="shared" ref="AG51" si="14">SUM(AF51:AF53)</f>
        <v>25</v>
      </c>
      <c r="AH51" s="45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</row>
    <row r="52" spans="1:60">
      <c r="A52" s="165"/>
      <c r="B52" s="5"/>
      <c r="C52" s="11" t="s">
        <v>18</v>
      </c>
      <c r="D52" s="32"/>
      <c r="E52" s="32"/>
      <c r="F52" s="45"/>
      <c r="G52" s="45"/>
      <c r="H52" s="45"/>
      <c r="I52" s="45"/>
      <c r="J52" s="45"/>
      <c r="K52" s="32"/>
      <c r="L52" s="46"/>
      <c r="M52" s="53"/>
      <c r="N52" s="43">
        <v>11</v>
      </c>
      <c r="O52" s="32"/>
      <c r="P52" s="32"/>
      <c r="Q52" s="32"/>
      <c r="R52" s="32"/>
      <c r="S52" s="32"/>
      <c r="T52" s="32"/>
      <c r="U52" s="32"/>
      <c r="V52" s="32"/>
      <c r="W52" s="53"/>
      <c r="X52" s="43">
        <v>3</v>
      </c>
      <c r="Y52" s="32"/>
      <c r="Z52" s="32"/>
      <c r="AA52" s="32"/>
      <c r="AB52" s="32"/>
      <c r="AC52" s="32"/>
      <c r="AD52" s="32"/>
      <c r="AE52" s="61"/>
      <c r="AF52" s="43">
        <f t="shared" si="10"/>
        <v>14</v>
      </c>
      <c r="AG52" s="32"/>
      <c r="AH52" s="45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</row>
    <row r="53" spans="1:60">
      <c r="A53" s="166"/>
      <c r="B53" s="5"/>
      <c r="C53" s="10" t="s">
        <v>12</v>
      </c>
      <c r="D53" s="50"/>
      <c r="E53" s="50"/>
      <c r="F53" s="50"/>
      <c r="G53" s="50"/>
      <c r="H53" s="50"/>
      <c r="I53" s="50"/>
      <c r="J53" s="50">
        <v>2</v>
      </c>
      <c r="K53" s="50">
        <v>2</v>
      </c>
      <c r="L53" s="52">
        <v>2</v>
      </c>
      <c r="M53" s="47">
        <v>2</v>
      </c>
      <c r="N53" s="43"/>
      <c r="O53" s="32"/>
      <c r="P53" s="32"/>
      <c r="Q53" s="32"/>
      <c r="R53" s="32"/>
      <c r="S53" s="32"/>
      <c r="T53" s="32"/>
      <c r="U53" s="32"/>
      <c r="V53" s="32"/>
      <c r="W53" s="53"/>
      <c r="X53" s="43"/>
      <c r="Y53" s="32"/>
      <c r="Z53" s="32"/>
      <c r="AA53" s="32"/>
      <c r="AB53" s="32"/>
      <c r="AC53" s="32"/>
      <c r="AD53" s="32"/>
      <c r="AE53" s="61"/>
      <c r="AF53" s="49">
        <f t="shared" si="10"/>
        <v>8</v>
      </c>
      <c r="AG53" s="50"/>
      <c r="AH53" s="45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</row>
    <row r="54" spans="1:60" s="40" customFormat="1">
      <c r="A54" s="164">
        <v>20</v>
      </c>
      <c r="B54" s="4" t="s">
        <v>42</v>
      </c>
      <c r="C54" s="13" t="s">
        <v>19</v>
      </c>
      <c r="D54" s="31"/>
      <c r="E54" s="31"/>
      <c r="F54" s="31"/>
      <c r="G54" s="31"/>
      <c r="H54" s="31"/>
      <c r="I54" s="31"/>
      <c r="J54" s="31"/>
      <c r="K54" s="31"/>
      <c r="L54" s="41"/>
      <c r="M54" s="42"/>
      <c r="N54" s="44"/>
      <c r="O54" s="31"/>
      <c r="P54" s="31">
        <v>6</v>
      </c>
      <c r="Q54" s="31"/>
      <c r="R54" s="31"/>
      <c r="S54" s="31"/>
      <c r="T54" s="31"/>
      <c r="U54" s="31"/>
      <c r="V54" s="31"/>
      <c r="W54" s="42"/>
      <c r="X54" s="44"/>
      <c r="Y54" s="31"/>
      <c r="Z54" s="31">
        <v>6</v>
      </c>
      <c r="AA54" s="31"/>
      <c r="AB54" s="31"/>
      <c r="AC54" s="31"/>
      <c r="AD54" s="31"/>
      <c r="AE54" s="36"/>
      <c r="AF54" s="44">
        <f t="shared" si="10"/>
        <v>12</v>
      </c>
      <c r="AG54" s="31">
        <f t="shared" ref="AG54" si="15">SUM(AF54:AF55)</f>
        <v>20</v>
      </c>
      <c r="AH54" s="82" t="s">
        <v>261</v>
      </c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</row>
    <row r="55" spans="1:60" s="68" customFormat="1">
      <c r="A55" s="166"/>
      <c r="B55" s="2"/>
      <c r="C55" s="3" t="s">
        <v>4</v>
      </c>
      <c r="D55" s="50"/>
      <c r="E55" s="50"/>
      <c r="F55" s="50"/>
      <c r="G55" s="50"/>
      <c r="H55" s="50"/>
      <c r="I55" s="50"/>
      <c r="J55" s="50"/>
      <c r="K55" s="50"/>
      <c r="L55" s="52"/>
      <c r="M55" s="47"/>
      <c r="N55" s="49"/>
      <c r="O55" s="50"/>
      <c r="P55" s="50"/>
      <c r="Q55" s="50"/>
      <c r="R55" s="50"/>
      <c r="S55" s="50"/>
      <c r="T55" s="50"/>
      <c r="U55" s="50"/>
      <c r="V55" s="50"/>
      <c r="W55" s="47"/>
      <c r="X55" s="49">
        <v>2</v>
      </c>
      <c r="Y55" s="50">
        <v>2</v>
      </c>
      <c r="Z55" s="50">
        <v>2</v>
      </c>
      <c r="AA55" s="50">
        <v>2</v>
      </c>
      <c r="AB55" s="50"/>
      <c r="AC55" s="50"/>
      <c r="AD55" s="50"/>
      <c r="AE55" s="48"/>
      <c r="AF55" s="49">
        <f t="shared" si="10"/>
        <v>8</v>
      </c>
      <c r="AG55" s="50"/>
      <c r="AH55" s="37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</row>
    <row r="56" spans="1:60" s="40" customFormat="1">
      <c r="A56" s="83">
        <v>21</v>
      </c>
      <c r="B56" s="4" t="s">
        <v>275</v>
      </c>
      <c r="C56" s="12" t="s">
        <v>51</v>
      </c>
      <c r="D56" s="50"/>
      <c r="E56" s="50"/>
      <c r="F56" s="50"/>
      <c r="G56" s="50"/>
      <c r="H56" s="50"/>
      <c r="I56" s="50">
        <v>4</v>
      </c>
      <c r="J56" s="50">
        <v>4</v>
      </c>
      <c r="K56" s="50"/>
      <c r="L56" s="52"/>
      <c r="M56" s="47"/>
      <c r="N56" s="49"/>
      <c r="O56" s="50"/>
      <c r="P56" s="50"/>
      <c r="Q56" s="50"/>
      <c r="R56" s="50"/>
      <c r="S56" s="50">
        <v>6</v>
      </c>
      <c r="T56" s="50">
        <v>6</v>
      </c>
      <c r="U56" s="50"/>
      <c r="V56" s="50"/>
      <c r="W56" s="47"/>
      <c r="X56" s="49"/>
      <c r="Y56" s="50"/>
      <c r="Z56" s="50"/>
      <c r="AA56" s="50"/>
      <c r="AB56" s="50">
        <v>5</v>
      </c>
      <c r="AC56" s="50"/>
      <c r="AD56" s="50"/>
      <c r="AE56" s="48"/>
      <c r="AF56" s="49">
        <f>SUM(D56:AE56)</f>
        <v>25</v>
      </c>
      <c r="AG56" s="31">
        <f>SUM(AF56:AF56)</f>
        <v>25</v>
      </c>
      <c r="AH56" s="82" t="s">
        <v>259</v>
      </c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</row>
    <row r="57" spans="1:60" s="40" customFormat="1">
      <c r="A57" s="164">
        <v>22</v>
      </c>
      <c r="B57" s="16" t="s">
        <v>43</v>
      </c>
      <c r="C57" s="13" t="s">
        <v>28</v>
      </c>
      <c r="D57" s="31"/>
      <c r="E57" s="31"/>
      <c r="F57" s="31"/>
      <c r="G57" s="31">
        <v>4</v>
      </c>
      <c r="H57" s="31"/>
      <c r="I57" s="31"/>
      <c r="J57" s="31"/>
      <c r="K57" s="31"/>
      <c r="L57" s="41"/>
      <c r="M57" s="42"/>
      <c r="N57" s="44"/>
      <c r="O57" s="31"/>
      <c r="P57" s="31"/>
      <c r="Q57" s="31">
        <v>3</v>
      </c>
      <c r="R57" s="31"/>
      <c r="S57" s="31"/>
      <c r="T57" s="31"/>
      <c r="U57" s="31"/>
      <c r="V57" s="31"/>
      <c r="W57" s="42"/>
      <c r="X57" s="44"/>
      <c r="Y57" s="31"/>
      <c r="Z57" s="31"/>
      <c r="AA57" s="31">
        <v>5</v>
      </c>
      <c r="AB57" s="31"/>
      <c r="AC57" s="31"/>
      <c r="AD57" s="31"/>
      <c r="AE57" s="36"/>
      <c r="AF57" s="44">
        <f t="shared" ref="AF57:AF67" si="16">SUM(D57:AE57)</f>
        <v>12</v>
      </c>
      <c r="AG57" s="31">
        <f t="shared" ref="AG57" si="17">SUM(AF57:AF58)</f>
        <v>28</v>
      </c>
      <c r="AH57" s="82" t="s">
        <v>261</v>
      </c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</row>
    <row r="58" spans="1:60" s="68" customFormat="1">
      <c r="A58" s="166"/>
      <c r="B58" s="14"/>
      <c r="C58" s="3" t="s">
        <v>52</v>
      </c>
      <c r="D58" s="50">
        <v>2</v>
      </c>
      <c r="E58" s="50">
        <v>2</v>
      </c>
      <c r="F58" s="50">
        <v>2</v>
      </c>
      <c r="G58" s="50">
        <v>2</v>
      </c>
      <c r="H58" s="50">
        <v>2</v>
      </c>
      <c r="I58" s="50"/>
      <c r="J58" s="50"/>
      <c r="K58" s="50">
        <v>2</v>
      </c>
      <c r="L58" s="52">
        <v>2</v>
      </c>
      <c r="M58" s="47">
        <v>2</v>
      </c>
      <c r="N58" s="49"/>
      <c r="O58" s="50"/>
      <c r="P58" s="50"/>
      <c r="Q58" s="50"/>
      <c r="R58" s="50"/>
      <c r="S58" s="50"/>
      <c r="T58" s="50"/>
      <c r="U58" s="50"/>
      <c r="V58" s="50"/>
      <c r="W58" s="47"/>
      <c r="X58" s="49"/>
      <c r="Y58" s="50"/>
      <c r="Z58" s="50"/>
      <c r="AA58" s="50"/>
      <c r="AB58" s="50"/>
      <c r="AC58" s="50"/>
      <c r="AD58" s="50"/>
      <c r="AE58" s="48"/>
      <c r="AF58" s="49">
        <f t="shared" si="16"/>
        <v>16</v>
      </c>
      <c r="AG58" s="50"/>
      <c r="AH58" s="37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</row>
    <row r="59" spans="1:60" s="40" customFormat="1">
      <c r="A59" s="83">
        <v>23</v>
      </c>
      <c r="B59" s="95" t="s">
        <v>44</v>
      </c>
      <c r="C59" s="34" t="s">
        <v>8</v>
      </c>
      <c r="D59" s="57"/>
      <c r="E59" s="57">
        <v>4</v>
      </c>
      <c r="F59" s="57"/>
      <c r="G59" s="57"/>
      <c r="H59" s="57"/>
      <c r="I59" s="57">
        <v>4</v>
      </c>
      <c r="J59" s="57">
        <v>4</v>
      </c>
      <c r="K59" s="57"/>
      <c r="L59" s="58"/>
      <c r="M59" s="59"/>
      <c r="N59" s="96"/>
      <c r="O59" s="57"/>
      <c r="P59" s="57"/>
      <c r="Q59" s="57"/>
      <c r="R59" s="57">
        <v>4</v>
      </c>
      <c r="S59" s="57"/>
      <c r="T59" s="57"/>
      <c r="U59" s="57"/>
      <c r="V59" s="57"/>
      <c r="W59" s="59"/>
      <c r="X59" s="96">
        <v>4</v>
      </c>
      <c r="Y59" s="57"/>
      <c r="Z59" s="57"/>
      <c r="AA59" s="57">
        <v>4</v>
      </c>
      <c r="AB59" s="57"/>
      <c r="AC59" s="57"/>
      <c r="AD59" s="57"/>
      <c r="AE59" s="97"/>
      <c r="AF59" s="96">
        <f t="shared" si="16"/>
        <v>24</v>
      </c>
      <c r="AG59" s="57">
        <v>24</v>
      </c>
      <c r="AH59" s="29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</row>
    <row r="60" spans="1:60">
      <c r="A60" s="83">
        <v>24</v>
      </c>
      <c r="B60" s="5" t="s">
        <v>45</v>
      </c>
      <c r="C60" s="10" t="s">
        <v>6</v>
      </c>
      <c r="D60" s="32">
        <v>2</v>
      </c>
      <c r="E60" s="32">
        <v>2</v>
      </c>
      <c r="F60" s="32"/>
      <c r="G60" s="32">
        <v>2</v>
      </c>
      <c r="H60" s="32">
        <v>2</v>
      </c>
      <c r="I60" s="32"/>
      <c r="J60" s="32"/>
      <c r="K60" s="32">
        <v>2</v>
      </c>
      <c r="L60" s="46"/>
      <c r="M60" s="53"/>
      <c r="N60" s="43"/>
      <c r="O60" s="32"/>
      <c r="P60" s="32"/>
      <c r="Q60" s="32"/>
      <c r="R60" s="32"/>
      <c r="S60" s="32"/>
      <c r="T60" s="32"/>
      <c r="U60" s="32">
        <v>2</v>
      </c>
      <c r="V60" s="32">
        <v>2</v>
      </c>
      <c r="W60" s="53">
        <v>2</v>
      </c>
      <c r="X60" s="43"/>
      <c r="Y60" s="32"/>
      <c r="Z60" s="32"/>
      <c r="AA60" s="32"/>
      <c r="AB60" s="32"/>
      <c r="AC60" s="32"/>
      <c r="AD60" s="32">
        <v>2</v>
      </c>
      <c r="AE60" s="61">
        <v>2</v>
      </c>
      <c r="AF60" s="43">
        <f t="shared" si="16"/>
        <v>20</v>
      </c>
      <c r="AG60" s="32">
        <v>20</v>
      </c>
      <c r="AH60" s="45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</row>
    <row r="61" spans="1:60" s="40" customFormat="1">
      <c r="A61" s="164">
        <v>25</v>
      </c>
      <c r="B61" s="4" t="s">
        <v>53</v>
      </c>
      <c r="C61" s="9" t="s">
        <v>49</v>
      </c>
      <c r="D61" s="31">
        <v>2</v>
      </c>
      <c r="E61" s="31">
        <v>2</v>
      </c>
      <c r="F61" s="31">
        <v>2</v>
      </c>
      <c r="G61" s="31"/>
      <c r="H61" s="31"/>
      <c r="I61" s="31">
        <v>2</v>
      </c>
      <c r="J61" s="31">
        <v>2</v>
      </c>
      <c r="K61" s="31">
        <v>2</v>
      </c>
      <c r="L61" s="41">
        <v>2</v>
      </c>
      <c r="M61" s="42">
        <v>2</v>
      </c>
      <c r="N61" s="66"/>
      <c r="O61" s="31"/>
      <c r="P61" s="31"/>
      <c r="Q61" s="31"/>
      <c r="R61" s="31"/>
      <c r="S61" s="31"/>
      <c r="T61" s="31"/>
      <c r="U61" s="31"/>
      <c r="V61" s="31"/>
      <c r="W61" s="42"/>
      <c r="X61" s="44"/>
      <c r="Y61" s="31"/>
      <c r="Z61" s="31"/>
      <c r="AA61" s="31"/>
      <c r="AB61" s="31"/>
      <c r="AC61" s="31"/>
      <c r="AD61" s="31"/>
      <c r="AE61" s="36"/>
      <c r="AF61" s="51">
        <f t="shared" si="16"/>
        <v>16</v>
      </c>
      <c r="AG61" s="44">
        <v>25</v>
      </c>
      <c r="AH61" s="39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</row>
    <row r="62" spans="1:60" s="68" customFormat="1">
      <c r="A62" s="165"/>
      <c r="B62" s="5"/>
      <c r="C62" s="10" t="s">
        <v>152</v>
      </c>
      <c r="D62" s="32"/>
      <c r="E62" s="32"/>
      <c r="F62" s="32">
        <v>5</v>
      </c>
      <c r="G62" s="32"/>
      <c r="H62" s="32"/>
      <c r="I62" s="32"/>
      <c r="J62" s="32"/>
      <c r="K62" s="32"/>
      <c r="L62" s="46"/>
      <c r="M62" s="53"/>
      <c r="N62" s="43"/>
      <c r="O62" s="32"/>
      <c r="P62" s="32"/>
      <c r="Q62" s="32"/>
      <c r="R62" s="32"/>
      <c r="S62" s="32"/>
      <c r="T62" s="32"/>
      <c r="U62" s="32"/>
      <c r="V62" s="32"/>
      <c r="W62" s="53"/>
      <c r="X62" s="43"/>
      <c r="Y62" s="32"/>
      <c r="Z62" s="32"/>
      <c r="AA62" s="32"/>
      <c r="AB62" s="32"/>
      <c r="AC62" s="32"/>
      <c r="AD62" s="32"/>
      <c r="AE62" s="61"/>
      <c r="AF62" s="54">
        <f t="shared" si="16"/>
        <v>5</v>
      </c>
      <c r="AG62" s="43"/>
      <c r="AH62" s="45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</row>
    <row r="63" spans="1:60" s="38" customFormat="1">
      <c r="A63" s="85"/>
      <c r="B63" s="2"/>
      <c r="C63" s="3" t="s">
        <v>13</v>
      </c>
      <c r="D63" s="50">
        <v>2</v>
      </c>
      <c r="E63" s="50">
        <v>2</v>
      </c>
      <c r="F63" s="50"/>
      <c r="G63" s="50"/>
      <c r="H63" s="50"/>
      <c r="I63" s="50"/>
      <c r="J63" s="50"/>
      <c r="K63" s="50"/>
      <c r="L63" s="52"/>
      <c r="M63" s="47"/>
      <c r="N63" s="49"/>
      <c r="O63" s="50"/>
      <c r="P63" s="50"/>
      <c r="Q63" s="50"/>
      <c r="R63" s="50"/>
      <c r="S63" s="50"/>
      <c r="T63" s="50"/>
      <c r="U63" s="50"/>
      <c r="V63" s="50"/>
      <c r="W63" s="47"/>
      <c r="X63" s="49"/>
      <c r="Y63" s="50"/>
      <c r="Z63" s="50"/>
      <c r="AA63" s="50"/>
      <c r="AB63" s="50"/>
      <c r="AC63" s="50"/>
      <c r="AD63" s="50"/>
      <c r="AE63" s="48"/>
      <c r="AF63" s="49">
        <v>4</v>
      </c>
      <c r="AG63" s="49"/>
      <c r="AH63" s="37"/>
    </row>
    <row r="64" spans="1:60">
      <c r="A64" s="84">
        <v>26</v>
      </c>
      <c r="B64" s="5" t="s">
        <v>46</v>
      </c>
      <c r="C64" s="10" t="s">
        <v>8</v>
      </c>
      <c r="D64" s="32">
        <v>4</v>
      </c>
      <c r="E64" s="32"/>
      <c r="F64" s="32">
        <v>4</v>
      </c>
      <c r="G64" s="32">
        <v>4</v>
      </c>
      <c r="H64" s="32"/>
      <c r="I64" s="32"/>
      <c r="J64" s="32"/>
      <c r="K64" s="32"/>
      <c r="L64" s="46"/>
      <c r="M64" s="53"/>
      <c r="N64" s="43"/>
      <c r="O64" s="32"/>
      <c r="P64" s="32"/>
      <c r="Q64" s="32"/>
      <c r="R64" s="32"/>
      <c r="S64" s="32"/>
      <c r="T64" s="32"/>
      <c r="U64" s="32">
        <v>4</v>
      </c>
      <c r="V64" s="32"/>
      <c r="W64" s="53"/>
      <c r="X64" s="43"/>
      <c r="Y64" s="32"/>
      <c r="Z64" s="32"/>
      <c r="AA64" s="32"/>
      <c r="AB64" s="32">
        <v>4</v>
      </c>
      <c r="AC64" s="32"/>
      <c r="AD64" s="32"/>
      <c r="AE64" s="61">
        <v>4</v>
      </c>
      <c r="AF64" s="43">
        <f t="shared" si="16"/>
        <v>24</v>
      </c>
      <c r="AG64" s="32">
        <f>SUM(AF64:AF64)</f>
        <v>24</v>
      </c>
      <c r="AH64" s="45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</row>
    <row r="65" spans="1:60" s="40" customFormat="1">
      <c r="A65" s="83">
        <v>27</v>
      </c>
      <c r="B65" s="4" t="s">
        <v>47</v>
      </c>
      <c r="C65" s="9" t="s">
        <v>9</v>
      </c>
      <c r="D65" s="31">
        <v>2</v>
      </c>
      <c r="E65" s="31">
        <v>2</v>
      </c>
      <c r="F65" s="31">
        <v>2</v>
      </c>
      <c r="G65" s="31">
        <v>2</v>
      </c>
      <c r="H65" s="31">
        <v>2</v>
      </c>
      <c r="I65" s="31">
        <v>2</v>
      </c>
      <c r="J65" s="31">
        <v>2</v>
      </c>
      <c r="K65" s="31">
        <v>2</v>
      </c>
      <c r="L65" s="41">
        <v>2</v>
      </c>
      <c r="M65" s="42">
        <v>2</v>
      </c>
      <c r="N65" s="44"/>
      <c r="O65" s="31"/>
      <c r="P65" s="31"/>
      <c r="Q65" s="31"/>
      <c r="R65" s="31"/>
      <c r="S65" s="31"/>
      <c r="T65" s="31"/>
      <c r="U65" s="31"/>
      <c r="V65" s="31"/>
      <c r="W65" s="42"/>
      <c r="X65" s="51">
        <v>2</v>
      </c>
      <c r="Y65" s="31">
        <v>2</v>
      </c>
      <c r="Z65" s="31">
        <v>2</v>
      </c>
      <c r="AA65" s="31">
        <v>2</v>
      </c>
      <c r="AB65" s="31">
        <v>2</v>
      </c>
      <c r="AC65" s="31">
        <v>2</v>
      </c>
      <c r="AD65" s="31">
        <v>2</v>
      </c>
      <c r="AE65" s="36">
        <v>2</v>
      </c>
      <c r="AF65" s="44">
        <f t="shared" si="16"/>
        <v>36</v>
      </c>
      <c r="AG65" s="31">
        <f>SUM(AF65:AF65)</f>
        <v>36</v>
      </c>
      <c r="AH65" s="39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</row>
    <row r="66" spans="1:60" s="40" customFormat="1">
      <c r="A66" s="164">
        <v>28</v>
      </c>
      <c r="B66" s="4" t="s">
        <v>48</v>
      </c>
      <c r="C66" s="9" t="s">
        <v>10</v>
      </c>
      <c r="D66" s="31"/>
      <c r="E66" s="31"/>
      <c r="F66" s="31"/>
      <c r="G66" s="31"/>
      <c r="H66" s="31"/>
      <c r="I66" s="31"/>
      <c r="J66" s="31"/>
      <c r="K66" s="31"/>
      <c r="L66" s="41"/>
      <c r="M66" s="42"/>
      <c r="N66" s="31"/>
      <c r="O66" s="31"/>
      <c r="P66" s="31"/>
      <c r="Q66" s="31"/>
      <c r="R66" s="31"/>
      <c r="S66" s="31"/>
      <c r="T66" s="31"/>
      <c r="U66" s="31">
        <v>2</v>
      </c>
      <c r="V66" s="31">
        <v>2</v>
      </c>
      <c r="W66" s="67">
        <v>2</v>
      </c>
      <c r="X66" s="44"/>
      <c r="Y66" s="31"/>
      <c r="Z66" s="31"/>
      <c r="AA66" s="31"/>
      <c r="AB66" s="31"/>
      <c r="AC66" s="31"/>
      <c r="AD66" s="31"/>
      <c r="AE66" s="36"/>
      <c r="AF66" s="44">
        <f t="shared" si="16"/>
        <v>6</v>
      </c>
      <c r="AG66" s="31">
        <f t="shared" ref="AG66" si="18">SUM(AF66:AF67)</f>
        <v>30</v>
      </c>
      <c r="AH66" s="39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</row>
    <row r="67" spans="1:60" s="68" customFormat="1">
      <c r="A67" s="166"/>
      <c r="B67" s="2"/>
      <c r="C67" s="3" t="s">
        <v>153</v>
      </c>
      <c r="D67" s="50"/>
      <c r="E67" s="50"/>
      <c r="F67" s="50"/>
      <c r="G67" s="50"/>
      <c r="H67" s="50"/>
      <c r="I67" s="50"/>
      <c r="J67" s="50"/>
      <c r="K67" s="50"/>
      <c r="L67" s="52"/>
      <c r="M67" s="47"/>
      <c r="N67" s="49">
        <v>2</v>
      </c>
      <c r="O67" s="50">
        <v>2</v>
      </c>
      <c r="P67" s="50">
        <v>2</v>
      </c>
      <c r="Q67" s="50">
        <v>2</v>
      </c>
      <c r="R67" s="50">
        <v>2</v>
      </c>
      <c r="S67" s="50">
        <v>2</v>
      </c>
      <c r="T67" s="50">
        <v>2</v>
      </c>
      <c r="U67" s="50"/>
      <c r="V67" s="50"/>
      <c r="W67" s="47"/>
      <c r="X67" s="49">
        <v>2</v>
      </c>
      <c r="Y67" s="50">
        <v>2</v>
      </c>
      <c r="Z67" s="50">
        <v>2</v>
      </c>
      <c r="AA67" s="50"/>
      <c r="AB67" s="50"/>
      <c r="AC67" s="50">
        <v>2</v>
      </c>
      <c r="AD67" s="50">
        <v>2</v>
      </c>
      <c r="AE67" s="48"/>
      <c r="AF67" s="56">
        <f t="shared" si="16"/>
        <v>24</v>
      </c>
      <c r="AG67" s="50"/>
      <c r="AH67" s="37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</row>
    <row r="68" spans="1:60" ht="17.25" customHeight="1">
      <c r="A68" s="83">
        <v>29</v>
      </c>
      <c r="B68" s="30" t="s">
        <v>54</v>
      </c>
      <c r="C68" s="34" t="s">
        <v>11</v>
      </c>
      <c r="D68" s="32"/>
      <c r="E68" s="32"/>
      <c r="F68" s="32"/>
      <c r="G68" s="31">
        <v>2</v>
      </c>
      <c r="H68" s="31">
        <v>2</v>
      </c>
      <c r="I68" s="31">
        <v>2</v>
      </c>
      <c r="J68" s="31">
        <v>2</v>
      </c>
      <c r="K68" s="31">
        <v>2</v>
      </c>
      <c r="L68" s="41">
        <v>2</v>
      </c>
      <c r="M68" s="42">
        <v>2</v>
      </c>
      <c r="N68" s="43"/>
      <c r="O68" s="32"/>
      <c r="P68" s="31"/>
      <c r="Q68" s="31">
        <v>2</v>
      </c>
      <c r="R68" s="31">
        <v>2</v>
      </c>
      <c r="S68" s="31">
        <v>2</v>
      </c>
      <c r="T68" s="31">
        <v>2</v>
      </c>
      <c r="U68" s="31">
        <v>2</v>
      </c>
      <c r="V68" s="31">
        <v>2</v>
      </c>
      <c r="W68" s="42">
        <v>2</v>
      </c>
      <c r="X68" s="43"/>
      <c r="Y68" s="32"/>
      <c r="Z68" s="32"/>
      <c r="AA68" s="32">
        <v>2</v>
      </c>
      <c r="AB68" s="32">
        <v>2</v>
      </c>
      <c r="AC68" s="32">
        <v>2</v>
      </c>
      <c r="AD68" s="32">
        <v>2</v>
      </c>
      <c r="AE68" s="36">
        <v>2</v>
      </c>
      <c r="AF68" s="44">
        <f>SUM(D68:AE68)</f>
        <v>38</v>
      </c>
      <c r="AG68" s="31">
        <f>SUM(AF68:AF68)</f>
        <v>38</v>
      </c>
      <c r="AH68" s="45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</row>
    <row r="69" spans="1:60" s="40" customFormat="1" ht="15" customHeight="1">
      <c r="A69" s="164">
        <v>30</v>
      </c>
      <c r="B69" s="4" t="s">
        <v>55</v>
      </c>
      <c r="C69" s="9" t="s">
        <v>58</v>
      </c>
      <c r="D69" s="31"/>
      <c r="E69" s="31"/>
      <c r="F69" s="31"/>
      <c r="G69" s="31"/>
      <c r="H69" s="31"/>
      <c r="I69" s="31"/>
      <c r="J69" s="31"/>
      <c r="K69" s="31"/>
      <c r="L69" s="41"/>
      <c r="M69" s="42"/>
      <c r="N69" s="31">
        <v>2</v>
      </c>
      <c r="O69" s="31">
        <v>2</v>
      </c>
      <c r="P69" s="31">
        <v>2</v>
      </c>
      <c r="Q69" s="31">
        <v>2</v>
      </c>
      <c r="R69" s="31">
        <v>2</v>
      </c>
      <c r="S69" s="31">
        <v>2</v>
      </c>
      <c r="T69" s="31">
        <v>2</v>
      </c>
      <c r="U69" s="31">
        <v>2</v>
      </c>
      <c r="V69" s="31">
        <v>2</v>
      </c>
      <c r="W69" s="42">
        <v>2</v>
      </c>
      <c r="X69" s="51"/>
      <c r="Y69" s="31"/>
      <c r="Z69" s="31"/>
      <c r="AA69" s="31"/>
      <c r="AB69" s="31">
        <v>2</v>
      </c>
      <c r="AC69" s="31"/>
      <c r="AD69" s="31">
        <v>2</v>
      </c>
      <c r="AE69" s="42">
        <v>2</v>
      </c>
      <c r="AF69" s="44">
        <f t="shared" ref="AF69:AF82" si="19">SUM(D69:AE69)</f>
        <v>26</v>
      </c>
      <c r="AG69" s="31">
        <f t="shared" ref="AG69" si="20">SUM(AF69:AF70)</f>
        <v>32</v>
      </c>
      <c r="AH69" s="39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</row>
    <row r="70" spans="1:60" s="68" customFormat="1" ht="15" customHeight="1">
      <c r="A70" s="166"/>
      <c r="B70" s="2"/>
      <c r="C70" s="3" t="s">
        <v>13</v>
      </c>
      <c r="D70" s="50"/>
      <c r="E70" s="50"/>
      <c r="F70" s="50">
        <v>2</v>
      </c>
      <c r="G70" s="50">
        <v>2</v>
      </c>
      <c r="H70" s="50">
        <v>2</v>
      </c>
      <c r="I70" s="50"/>
      <c r="J70" s="50"/>
      <c r="K70" s="50"/>
      <c r="L70" s="52"/>
      <c r="M70" s="47"/>
      <c r="N70" s="50"/>
      <c r="O70" s="50"/>
      <c r="P70" s="50"/>
      <c r="Q70" s="50"/>
      <c r="R70" s="50"/>
      <c r="S70" s="50"/>
      <c r="T70" s="50"/>
      <c r="U70" s="50"/>
      <c r="V70" s="50"/>
      <c r="W70" s="47"/>
      <c r="X70" s="50"/>
      <c r="Y70" s="50"/>
      <c r="Z70" s="50"/>
      <c r="AA70" s="50"/>
      <c r="AB70" s="50"/>
      <c r="AC70" s="50"/>
      <c r="AD70" s="50"/>
      <c r="AE70" s="47"/>
      <c r="AF70" s="49">
        <f>SUM(D70:AE70)</f>
        <v>6</v>
      </c>
      <c r="AG70" s="50"/>
      <c r="AH70" s="37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</row>
    <row r="71" spans="1:60" ht="15" customHeight="1">
      <c r="A71" s="164">
        <v>31</v>
      </c>
      <c r="B71" s="4" t="s">
        <v>56</v>
      </c>
      <c r="C71" s="9" t="s">
        <v>6</v>
      </c>
      <c r="D71" s="31"/>
      <c r="E71" s="31"/>
      <c r="F71" s="31">
        <v>2</v>
      </c>
      <c r="G71" s="31"/>
      <c r="H71" s="31"/>
      <c r="I71" s="31">
        <v>2</v>
      </c>
      <c r="J71" s="31">
        <v>2</v>
      </c>
      <c r="K71" s="31"/>
      <c r="L71" s="41">
        <v>2</v>
      </c>
      <c r="M71" s="42">
        <v>2</v>
      </c>
      <c r="N71" s="31">
        <v>2</v>
      </c>
      <c r="O71" s="31">
        <v>2</v>
      </c>
      <c r="P71" s="31">
        <v>2</v>
      </c>
      <c r="Q71" s="31"/>
      <c r="R71" s="31"/>
      <c r="S71" s="31"/>
      <c r="T71" s="31"/>
      <c r="U71" s="31"/>
      <c r="V71" s="31"/>
      <c r="W71" s="42"/>
      <c r="X71" s="31"/>
      <c r="Y71" s="31"/>
      <c r="Z71" s="31"/>
      <c r="AA71" s="31"/>
      <c r="AB71" s="31"/>
      <c r="AC71" s="31"/>
      <c r="AD71" s="31"/>
      <c r="AE71" s="42"/>
      <c r="AF71" s="44">
        <f t="shared" si="19"/>
        <v>16</v>
      </c>
      <c r="AG71" s="31">
        <f t="shared" ref="AG71" si="21">SUM(AF71:AF72)</f>
        <v>36</v>
      </c>
      <c r="AH71" s="45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</row>
    <row r="72" spans="1:60" ht="15" customHeight="1">
      <c r="A72" s="165"/>
      <c r="B72" s="5"/>
      <c r="C72" s="10" t="s">
        <v>59</v>
      </c>
      <c r="D72" s="32"/>
      <c r="E72" s="32"/>
      <c r="F72" s="32"/>
      <c r="G72" s="32"/>
      <c r="H72" s="32"/>
      <c r="I72" s="32"/>
      <c r="J72" s="32"/>
      <c r="K72" s="32"/>
      <c r="L72" s="46"/>
      <c r="M72" s="53"/>
      <c r="N72" s="32">
        <v>2</v>
      </c>
      <c r="O72" s="32">
        <v>2</v>
      </c>
      <c r="P72" s="32">
        <v>2</v>
      </c>
      <c r="Q72" s="32">
        <v>2</v>
      </c>
      <c r="R72" s="32">
        <v>2</v>
      </c>
      <c r="S72" s="32">
        <v>2</v>
      </c>
      <c r="T72" s="32">
        <v>2</v>
      </c>
      <c r="U72" s="32">
        <v>2</v>
      </c>
      <c r="V72" s="32">
        <v>2</v>
      </c>
      <c r="W72" s="53">
        <v>2</v>
      </c>
      <c r="X72" s="32"/>
      <c r="Y72" s="32"/>
      <c r="Z72" s="32"/>
      <c r="AA72" s="32"/>
      <c r="AB72" s="32"/>
      <c r="AC72" s="32"/>
      <c r="AD72" s="32"/>
      <c r="AE72" s="53"/>
      <c r="AF72" s="43">
        <f t="shared" si="19"/>
        <v>20</v>
      </c>
      <c r="AG72" s="32"/>
      <c r="AH72" s="45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</row>
    <row r="73" spans="1:60" ht="15" customHeight="1">
      <c r="A73" s="83">
        <v>32</v>
      </c>
      <c r="B73" s="4" t="s">
        <v>57</v>
      </c>
      <c r="C73" s="9" t="s">
        <v>248</v>
      </c>
      <c r="D73" s="31"/>
      <c r="E73" s="31"/>
      <c r="F73" s="31"/>
      <c r="G73" s="31"/>
      <c r="H73" s="31"/>
      <c r="I73" s="31">
        <v>5</v>
      </c>
      <c r="J73" s="31">
        <v>5</v>
      </c>
      <c r="K73" s="31"/>
      <c r="L73" s="41"/>
      <c r="M73" s="42"/>
      <c r="N73" s="31"/>
      <c r="O73" s="31"/>
      <c r="P73" s="31"/>
      <c r="Q73" s="98"/>
      <c r="R73" s="31"/>
      <c r="S73" s="31"/>
      <c r="T73" s="31"/>
      <c r="U73" s="31"/>
      <c r="V73" s="31"/>
      <c r="W73" s="42"/>
      <c r="X73" s="44"/>
      <c r="Y73" s="31"/>
      <c r="Z73" s="31"/>
      <c r="AA73" s="31"/>
      <c r="AB73" s="31"/>
      <c r="AC73" s="31"/>
      <c r="AD73" s="31"/>
      <c r="AE73" s="42"/>
      <c r="AF73" s="44">
        <v>10</v>
      </c>
      <c r="AG73" s="31"/>
      <c r="AH73" s="82" t="s">
        <v>261</v>
      </c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</row>
    <row r="74" spans="1:60" s="40" customFormat="1" ht="15" customHeight="1">
      <c r="A74" s="165"/>
      <c r="B74" s="5"/>
      <c r="C74" s="11" t="s">
        <v>51</v>
      </c>
      <c r="D74" s="32"/>
      <c r="E74" s="32"/>
      <c r="F74" s="32"/>
      <c r="G74" s="32"/>
      <c r="H74" s="32"/>
      <c r="I74" s="32"/>
      <c r="J74" s="32"/>
      <c r="K74" s="32"/>
      <c r="L74" s="46"/>
      <c r="M74" s="53"/>
      <c r="N74" s="32"/>
      <c r="O74" s="32"/>
      <c r="P74" s="32"/>
      <c r="Q74" s="38"/>
      <c r="R74" s="45"/>
      <c r="S74" s="32">
        <v>3</v>
      </c>
      <c r="T74" s="32">
        <v>3</v>
      </c>
      <c r="U74" s="32"/>
      <c r="V74" s="32"/>
      <c r="W74" s="53"/>
      <c r="X74" s="43"/>
      <c r="Y74" s="32"/>
      <c r="Z74" s="32"/>
      <c r="AA74" s="32"/>
      <c r="AB74" s="32">
        <v>8</v>
      </c>
      <c r="AC74" s="32"/>
      <c r="AD74" s="32"/>
      <c r="AE74" s="53"/>
      <c r="AF74" s="43">
        <f t="shared" si="19"/>
        <v>14</v>
      </c>
      <c r="AG74" s="32">
        <v>34</v>
      </c>
      <c r="AH74" s="45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</row>
    <row r="75" spans="1:60" s="68" customFormat="1" ht="15" customHeight="1">
      <c r="A75" s="166"/>
      <c r="B75" s="2"/>
      <c r="C75" s="3" t="s">
        <v>13</v>
      </c>
      <c r="D75" s="50"/>
      <c r="E75" s="50"/>
      <c r="F75" s="50"/>
      <c r="G75" s="50"/>
      <c r="H75" s="50"/>
      <c r="I75" s="50"/>
      <c r="J75" s="50"/>
      <c r="K75" s="50"/>
      <c r="L75" s="52"/>
      <c r="M75" s="47"/>
      <c r="N75" s="50"/>
      <c r="O75" s="50"/>
      <c r="P75" s="50"/>
      <c r="R75" s="37"/>
      <c r="S75" s="50">
        <v>2</v>
      </c>
      <c r="T75" s="50">
        <v>2</v>
      </c>
      <c r="U75" s="50">
        <v>2</v>
      </c>
      <c r="V75" s="50">
        <v>2</v>
      </c>
      <c r="W75" s="47">
        <v>2</v>
      </c>
      <c r="X75" s="49"/>
      <c r="Y75" s="50"/>
      <c r="Z75" s="50"/>
      <c r="AA75" s="50"/>
      <c r="AB75" s="50"/>
      <c r="AC75" s="50"/>
      <c r="AD75" s="50"/>
      <c r="AE75" s="47"/>
      <c r="AF75" s="49">
        <f t="shared" si="19"/>
        <v>10</v>
      </c>
      <c r="AG75" s="50"/>
      <c r="AH75" s="37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</row>
    <row r="76" spans="1:60" s="40" customFormat="1" ht="15" customHeight="1">
      <c r="A76" s="164">
        <v>33</v>
      </c>
      <c r="B76" s="16" t="s">
        <v>60</v>
      </c>
      <c r="C76" s="9" t="s">
        <v>61</v>
      </c>
      <c r="D76" s="31"/>
      <c r="E76" s="31"/>
      <c r="F76" s="31"/>
      <c r="G76" s="31"/>
      <c r="H76" s="31"/>
      <c r="I76" s="31"/>
      <c r="J76" s="31"/>
      <c r="K76" s="31"/>
      <c r="L76" s="41"/>
      <c r="M76" s="42"/>
      <c r="N76" s="31"/>
      <c r="O76" s="31"/>
      <c r="P76" s="31"/>
      <c r="Q76" s="31">
        <v>4</v>
      </c>
      <c r="R76" s="31"/>
      <c r="S76" s="31">
        <v>4</v>
      </c>
      <c r="T76" s="31">
        <v>4</v>
      </c>
      <c r="U76" s="31"/>
      <c r="V76" s="31">
        <v>4</v>
      </c>
      <c r="W76" s="42">
        <v>4</v>
      </c>
      <c r="X76" s="31"/>
      <c r="Y76" s="31">
        <v>4</v>
      </c>
      <c r="Z76" s="31"/>
      <c r="AA76" s="31"/>
      <c r="AB76" s="31"/>
      <c r="AC76" s="31"/>
      <c r="AD76" s="31"/>
      <c r="AE76" s="42"/>
      <c r="AF76" s="44">
        <f t="shared" si="19"/>
        <v>24</v>
      </c>
      <c r="AG76" s="31">
        <f t="shared" ref="AG76" si="22">SUM(AF76:AF77)</f>
        <v>34</v>
      </c>
      <c r="AH76" s="39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</row>
    <row r="77" spans="1:60" s="68" customFormat="1" ht="15" customHeight="1">
      <c r="A77" s="166"/>
      <c r="B77" s="8"/>
      <c r="C77" s="3" t="s">
        <v>13</v>
      </c>
      <c r="D77" s="50"/>
      <c r="E77" s="50"/>
      <c r="F77" s="50"/>
      <c r="G77" s="50"/>
      <c r="H77" s="50"/>
      <c r="I77" s="50">
        <v>2</v>
      </c>
      <c r="J77" s="50">
        <v>2</v>
      </c>
      <c r="K77" s="50">
        <v>2</v>
      </c>
      <c r="L77" s="52">
        <v>2</v>
      </c>
      <c r="M77" s="47">
        <v>2</v>
      </c>
      <c r="N77" s="50"/>
      <c r="O77" s="50"/>
      <c r="P77" s="50"/>
      <c r="Q77" s="50"/>
      <c r="R77" s="50"/>
      <c r="S77" s="50"/>
      <c r="T77" s="50"/>
      <c r="U77" s="50"/>
      <c r="V77" s="50"/>
      <c r="W77" s="47"/>
      <c r="X77" s="50"/>
      <c r="Y77" s="50"/>
      <c r="Z77" s="50"/>
      <c r="AA77" s="50"/>
      <c r="AB77" s="50"/>
      <c r="AC77" s="50"/>
      <c r="AD77" s="50"/>
      <c r="AE77" s="47"/>
      <c r="AF77" s="49">
        <f t="shared" si="19"/>
        <v>10</v>
      </c>
      <c r="AG77" s="50"/>
      <c r="AH77" s="37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</row>
    <row r="78" spans="1:60" s="40" customFormat="1">
      <c r="A78" s="164">
        <v>34</v>
      </c>
      <c r="B78" s="16" t="s">
        <v>62</v>
      </c>
      <c r="C78" s="9" t="s">
        <v>61</v>
      </c>
      <c r="D78" s="31"/>
      <c r="E78" s="31"/>
      <c r="F78" s="31"/>
      <c r="G78" s="31"/>
      <c r="H78" s="31">
        <v>4</v>
      </c>
      <c r="I78" s="31"/>
      <c r="J78" s="31"/>
      <c r="K78" s="31">
        <v>4</v>
      </c>
      <c r="L78" s="41">
        <v>4</v>
      </c>
      <c r="M78" s="42">
        <v>4</v>
      </c>
      <c r="N78" s="31"/>
      <c r="O78" s="31"/>
      <c r="P78" s="31"/>
      <c r="Q78" s="31"/>
      <c r="R78" s="31"/>
      <c r="S78" s="31"/>
      <c r="T78" s="31"/>
      <c r="U78" s="31"/>
      <c r="V78" s="31"/>
      <c r="W78" s="42"/>
      <c r="X78" s="31"/>
      <c r="Y78" s="31"/>
      <c r="Z78" s="31"/>
      <c r="AA78" s="31"/>
      <c r="AB78" s="31"/>
      <c r="AC78" s="31">
        <v>4</v>
      </c>
      <c r="AD78" s="31">
        <v>4</v>
      </c>
      <c r="AE78" s="42"/>
      <c r="AF78" s="44">
        <f t="shared" si="19"/>
        <v>24</v>
      </c>
      <c r="AG78" s="31">
        <v>42</v>
      </c>
      <c r="AH78" s="39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</row>
    <row r="79" spans="1:60" s="68" customFormat="1">
      <c r="A79" s="166"/>
      <c r="B79" s="8"/>
      <c r="C79" s="3" t="s">
        <v>9</v>
      </c>
      <c r="D79" s="50"/>
      <c r="E79" s="50"/>
      <c r="F79" s="50"/>
      <c r="G79" s="50"/>
      <c r="H79" s="50"/>
      <c r="I79" s="50"/>
      <c r="J79" s="50"/>
      <c r="K79" s="50"/>
      <c r="L79" s="52"/>
      <c r="M79" s="47"/>
      <c r="N79" s="50">
        <v>2</v>
      </c>
      <c r="O79" s="50">
        <v>2</v>
      </c>
      <c r="P79" s="50">
        <v>2</v>
      </c>
      <c r="Q79" s="50">
        <v>2</v>
      </c>
      <c r="R79" s="50">
        <v>2</v>
      </c>
      <c r="S79" s="50">
        <v>2</v>
      </c>
      <c r="T79" s="50">
        <v>2</v>
      </c>
      <c r="U79" s="50">
        <v>2</v>
      </c>
      <c r="V79" s="50">
        <v>2</v>
      </c>
      <c r="W79" s="47">
        <v>2</v>
      </c>
      <c r="X79" s="50"/>
      <c r="Y79" s="50"/>
      <c r="Z79" s="50"/>
      <c r="AA79" s="50"/>
      <c r="AB79" s="50"/>
      <c r="AC79" s="50"/>
      <c r="AD79" s="50"/>
      <c r="AE79" s="47"/>
      <c r="AF79" s="49">
        <f t="shared" si="19"/>
        <v>20</v>
      </c>
      <c r="AG79" s="50"/>
      <c r="AH79" s="37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</row>
    <row r="80" spans="1:60" s="40" customFormat="1">
      <c r="A80" s="164">
        <v>35</v>
      </c>
      <c r="B80" s="16" t="s">
        <v>269</v>
      </c>
      <c r="C80" s="26" t="s">
        <v>10</v>
      </c>
      <c r="D80" s="31">
        <v>2</v>
      </c>
      <c r="E80" s="31">
        <v>2</v>
      </c>
      <c r="F80" s="31">
        <v>2</v>
      </c>
      <c r="G80" s="31">
        <v>2</v>
      </c>
      <c r="H80" s="31">
        <v>2</v>
      </c>
      <c r="I80" s="31">
        <v>2</v>
      </c>
      <c r="J80" s="31">
        <v>2</v>
      </c>
      <c r="K80" s="31">
        <v>2</v>
      </c>
      <c r="L80" s="41">
        <v>2</v>
      </c>
      <c r="M80" s="42">
        <v>2</v>
      </c>
      <c r="N80" s="31">
        <v>2</v>
      </c>
      <c r="O80" s="31">
        <v>2</v>
      </c>
      <c r="P80" s="31">
        <v>2</v>
      </c>
      <c r="Q80" s="31">
        <v>2</v>
      </c>
      <c r="R80" s="31">
        <v>2</v>
      </c>
      <c r="S80" s="31">
        <v>2</v>
      </c>
      <c r="T80" s="31">
        <v>2</v>
      </c>
      <c r="U80" s="31"/>
      <c r="V80" s="31"/>
      <c r="W80" s="42"/>
      <c r="X80" s="31"/>
      <c r="Y80" s="31"/>
      <c r="Z80" s="31"/>
      <c r="AA80" s="31"/>
      <c r="AB80" s="31"/>
      <c r="AC80" s="31"/>
      <c r="AD80" s="31"/>
      <c r="AE80" s="42"/>
      <c r="AF80" s="44">
        <f t="shared" si="19"/>
        <v>34</v>
      </c>
      <c r="AG80" s="31">
        <f t="shared" ref="AG80" si="23">SUM(AF80:AF81)</f>
        <v>40</v>
      </c>
      <c r="AH80" s="39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</row>
    <row r="81" spans="1:60" s="68" customFormat="1">
      <c r="A81" s="166"/>
      <c r="B81" s="14"/>
      <c r="C81" s="3" t="s">
        <v>63</v>
      </c>
      <c r="D81" s="50"/>
      <c r="E81" s="50"/>
      <c r="F81" s="50"/>
      <c r="G81" s="50"/>
      <c r="H81" s="50"/>
      <c r="I81" s="50"/>
      <c r="J81" s="50"/>
      <c r="K81" s="50"/>
      <c r="L81" s="52"/>
      <c r="M81" s="47"/>
      <c r="N81" s="50"/>
      <c r="O81" s="50"/>
      <c r="P81" s="50"/>
      <c r="Q81" s="50"/>
      <c r="R81" s="50"/>
      <c r="S81" s="50"/>
      <c r="T81" s="50"/>
      <c r="U81" s="50">
        <v>2</v>
      </c>
      <c r="V81" s="50">
        <v>2</v>
      </c>
      <c r="W81" s="47">
        <v>2</v>
      </c>
      <c r="X81" s="50"/>
      <c r="Y81" s="50"/>
      <c r="Z81" s="50"/>
      <c r="AA81" s="50"/>
      <c r="AB81" s="50"/>
      <c r="AC81" s="50"/>
      <c r="AD81" s="50"/>
      <c r="AE81" s="47"/>
      <c r="AF81" s="49">
        <f t="shared" si="19"/>
        <v>6</v>
      </c>
      <c r="AG81" s="50"/>
      <c r="AH81" s="37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</row>
    <row r="82" spans="1:60">
      <c r="A82" s="79">
        <v>36</v>
      </c>
      <c r="B82" s="30" t="s">
        <v>69</v>
      </c>
      <c r="C82" s="34" t="s">
        <v>66</v>
      </c>
      <c r="D82" s="57"/>
      <c r="E82" s="57"/>
      <c r="F82" s="57"/>
      <c r="G82" s="57"/>
      <c r="H82" s="57"/>
      <c r="I82" s="57"/>
      <c r="J82" s="57"/>
      <c r="K82" s="57"/>
      <c r="L82" s="58"/>
      <c r="M82" s="59"/>
      <c r="N82" s="57"/>
      <c r="O82" s="57"/>
      <c r="P82" s="57"/>
      <c r="Q82" s="57">
        <v>2</v>
      </c>
      <c r="R82" s="57">
        <v>2</v>
      </c>
      <c r="S82" s="57">
        <v>2</v>
      </c>
      <c r="T82" s="57">
        <v>2</v>
      </c>
      <c r="U82" s="57">
        <v>2</v>
      </c>
      <c r="V82" s="57">
        <v>2</v>
      </c>
      <c r="W82" s="59">
        <v>2</v>
      </c>
      <c r="X82" s="57">
        <v>2</v>
      </c>
      <c r="Y82" s="57">
        <v>2</v>
      </c>
      <c r="Z82" s="57">
        <v>2</v>
      </c>
      <c r="AA82" s="57">
        <v>2</v>
      </c>
      <c r="AB82" s="57">
        <v>2</v>
      </c>
      <c r="AC82" s="57">
        <v>2</v>
      </c>
      <c r="AD82" s="57">
        <v>2</v>
      </c>
      <c r="AE82" s="59">
        <v>2</v>
      </c>
      <c r="AF82" s="96">
        <f t="shared" si="19"/>
        <v>30</v>
      </c>
      <c r="AG82" s="57">
        <f>SUM(AF82:AF82)</f>
        <v>30</v>
      </c>
      <c r="AH82" s="29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</row>
    <row r="83" spans="1:60">
      <c r="A83" s="83">
        <v>37</v>
      </c>
      <c r="B83" s="16" t="s">
        <v>64</v>
      </c>
      <c r="C83" s="9" t="s">
        <v>249</v>
      </c>
      <c r="D83" s="31"/>
      <c r="E83" s="31"/>
      <c r="F83" s="31"/>
      <c r="G83" s="31"/>
      <c r="H83" s="31"/>
      <c r="I83" s="31"/>
      <c r="J83" s="31"/>
      <c r="K83" s="31"/>
      <c r="L83" s="41">
        <v>2</v>
      </c>
      <c r="M83" s="42"/>
      <c r="N83" s="31"/>
      <c r="O83" s="31"/>
      <c r="P83" s="31"/>
      <c r="Q83" s="31"/>
      <c r="R83" s="31"/>
      <c r="S83" s="31"/>
      <c r="T83" s="31"/>
      <c r="U83" s="31"/>
      <c r="V83" s="31"/>
      <c r="W83" s="42"/>
      <c r="X83" s="31"/>
      <c r="Y83" s="31"/>
      <c r="Z83" s="31"/>
      <c r="AA83" s="31"/>
      <c r="AB83" s="31"/>
      <c r="AC83" s="31"/>
      <c r="AD83" s="31"/>
      <c r="AE83" s="42"/>
      <c r="AF83" s="44">
        <v>2</v>
      </c>
      <c r="AG83" s="31"/>
      <c r="AH83" s="39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</row>
    <row r="84" spans="1:60" s="40" customFormat="1">
      <c r="A84" s="85"/>
      <c r="B84" s="14"/>
      <c r="C84" s="12" t="s">
        <v>65</v>
      </c>
      <c r="D84" s="50"/>
      <c r="E84" s="50"/>
      <c r="F84" s="50"/>
      <c r="G84" s="50"/>
      <c r="H84" s="50"/>
      <c r="I84" s="50"/>
      <c r="J84" s="50"/>
      <c r="K84" s="50"/>
      <c r="L84" s="52">
        <v>1</v>
      </c>
      <c r="M84" s="47">
        <v>4</v>
      </c>
      <c r="N84" s="50"/>
      <c r="O84" s="50"/>
      <c r="P84" s="50"/>
      <c r="Q84" s="50"/>
      <c r="R84" s="50"/>
      <c r="S84" s="50"/>
      <c r="T84" s="50"/>
      <c r="U84" s="50">
        <v>3</v>
      </c>
      <c r="V84" s="50">
        <v>3</v>
      </c>
      <c r="W84" s="47">
        <v>3</v>
      </c>
      <c r="X84" s="50"/>
      <c r="Y84" s="50"/>
      <c r="Z84" s="50"/>
      <c r="AA84" s="50"/>
      <c r="AB84" s="50"/>
      <c r="AC84" s="50">
        <v>3</v>
      </c>
      <c r="AD84" s="50">
        <v>3</v>
      </c>
      <c r="AE84" s="47">
        <v>3</v>
      </c>
      <c r="AF84" s="56">
        <f t="shared" ref="AF84:AF87" si="24">SUM(D84:AE84)</f>
        <v>23</v>
      </c>
      <c r="AG84" s="50">
        <v>25</v>
      </c>
      <c r="AH84" s="37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</row>
    <row r="85" spans="1:60">
      <c r="A85" s="84">
        <v>38</v>
      </c>
      <c r="B85" s="99" t="s">
        <v>2</v>
      </c>
      <c r="C85" s="10" t="s">
        <v>66</v>
      </c>
      <c r="D85" s="32">
        <v>2</v>
      </c>
      <c r="E85" s="32">
        <v>2</v>
      </c>
      <c r="F85" s="32">
        <v>2</v>
      </c>
      <c r="G85" s="32">
        <v>2</v>
      </c>
      <c r="H85" s="32">
        <v>2</v>
      </c>
      <c r="I85" s="32">
        <v>2</v>
      </c>
      <c r="J85" s="32">
        <v>2</v>
      </c>
      <c r="K85" s="32">
        <v>2</v>
      </c>
      <c r="L85" s="46">
        <v>2</v>
      </c>
      <c r="M85" s="53">
        <v>2</v>
      </c>
      <c r="N85" s="32">
        <v>2</v>
      </c>
      <c r="O85" s="32">
        <v>2</v>
      </c>
      <c r="P85" s="32">
        <v>2</v>
      </c>
      <c r="Q85" s="32"/>
      <c r="R85" s="32"/>
      <c r="S85" s="32"/>
      <c r="T85" s="32"/>
      <c r="U85" s="32"/>
      <c r="V85" s="32"/>
      <c r="W85" s="53"/>
      <c r="X85" s="32"/>
      <c r="Y85" s="32"/>
      <c r="Z85" s="32"/>
      <c r="AA85" s="32"/>
      <c r="AB85" s="32"/>
      <c r="AC85" s="32"/>
      <c r="AD85" s="32"/>
      <c r="AE85" s="53"/>
      <c r="AF85" s="43">
        <f t="shared" si="24"/>
        <v>26</v>
      </c>
      <c r="AG85" s="32">
        <f>SUM(AF85:AF85)</f>
        <v>26</v>
      </c>
      <c r="AH85" s="45"/>
      <c r="AI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</row>
    <row r="86" spans="1:60" s="40" customFormat="1">
      <c r="A86" s="164">
        <v>39</v>
      </c>
      <c r="B86" s="18" t="s">
        <v>67</v>
      </c>
      <c r="C86" s="13" t="s">
        <v>249</v>
      </c>
      <c r="D86" s="31"/>
      <c r="E86" s="31"/>
      <c r="F86" s="31"/>
      <c r="G86" s="31"/>
      <c r="H86" s="31"/>
      <c r="I86" s="31"/>
      <c r="J86" s="31"/>
      <c r="K86" s="31"/>
      <c r="L86" s="41">
        <v>3</v>
      </c>
      <c r="M86" s="42">
        <v>5</v>
      </c>
      <c r="N86" s="31"/>
      <c r="O86" s="31"/>
      <c r="P86" s="31"/>
      <c r="Q86" s="31"/>
      <c r="R86" s="31"/>
      <c r="S86" s="31"/>
      <c r="T86" s="31"/>
      <c r="U86" s="31"/>
      <c r="V86" s="31"/>
      <c r="W86" s="42"/>
      <c r="X86" s="31"/>
      <c r="Y86" s="31"/>
      <c r="Z86" s="31"/>
      <c r="AA86" s="31"/>
      <c r="AB86" s="31"/>
      <c r="AC86" s="31"/>
      <c r="AD86" s="31"/>
      <c r="AE86" s="42"/>
      <c r="AF86" s="51">
        <f t="shared" si="24"/>
        <v>8</v>
      </c>
      <c r="AG86" s="31">
        <f>SUM(AF86:AF87)</f>
        <v>34</v>
      </c>
      <c r="AH86" s="39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</row>
    <row r="87" spans="1:60" s="38" customFormat="1">
      <c r="A87" s="165"/>
      <c r="B87" s="6"/>
      <c r="C87" s="12" t="s">
        <v>65</v>
      </c>
      <c r="D87" s="50"/>
      <c r="E87" s="50"/>
      <c r="F87" s="50"/>
      <c r="G87" s="50"/>
      <c r="H87" s="50"/>
      <c r="I87" s="50"/>
      <c r="J87" s="50"/>
      <c r="K87" s="50"/>
      <c r="L87" s="52"/>
      <c r="M87" s="47"/>
      <c r="N87" s="50"/>
      <c r="O87" s="50"/>
      <c r="P87" s="50"/>
      <c r="Q87" s="50"/>
      <c r="R87" s="50"/>
      <c r="S87" s="50"/>
      <c r="T87" s="50"/>
      <c r="U87" s="50">
        <v>6</v>
      </c>
      <c r="V87" s="50">
        <v>3</v>
      </c>
      <c r="W87" s="47">
        <v>6</v>
      </c>
      <c r="X87" s="50"/>
      <c r="Y87" s="50"/>
      <c r="Z87" s="50"/>
      <c r="AA87" s="50"/>
      <c r="AB87" s="50"/>
      <c r="AC87" s="50">
        <v>4</v>
      </c>
      <c r="AD87" s="50">
        <v>3</v>
      </c>
      <c r="AE87" s="47">
        <v>4</v>
      </c>
      <c r="AF87" s="56">
        <f t="shared" si="24"/>
        <v>26</v>
      </c>
      <c r="AG87" s="50"/>
      <c r="AH87" s="45"/>
    </row>
    <row r="88" spans="1:60">
      <c r="A88" s="164">
        <v>40</v>
      </c>
      <c r="B88" s="16" t="s">
        <v>68</v>
      </c>
      <c r="C88" s="11" t="s">
        <v>65</v>
      </c>
      <c r="D88" s="32"/>
      <c r="E88" s="32"/>
      <c r="F88" s="32"/>
      <c r="G88" s="32"/>
      <c r="H88" s="32"/>
      <c r="I88" s="32"/>
      <c r="J88" s="32"/>
      <c r="K88" s="32"/>
      <c r="L88" s="46">
        <v>3</v>
      </c>
      <c r="M88" s="53"/>
      <c r="N88" s="32"/>
      <c r="O88" s="32"/>
      <c r="P88" s="32"/>
      <c r="Q88" s="32"/>
      <c r="R88" s="32"/>
      <c r="S88" s="32"/>
      <c r="T88" s="32"/>
      <c r="U88" s="32"/>
      <c r="V88" s="32"/>
      <c r="W88" s="53"/>
      <c r="X88" s="32"/>
      <c r="Y88" s="32"/>
      <c r="Z88" s="32"/>
      <c r="AA88" s="32"/>
      <c r="AB88" s="32"/>
      <c r="AC88" s="32">
        <v>3</v>
      </c>
      <c r="AD88" s="32">
        <v>3</v>
      </c>
      <c r="AE88" s="53">
        <v>4</v>
      </c>
      <c r="AF88" s="43">
        <f t="shared" ref="AF88:AF93" si="25">SUM(D88:AE88)</f>
        <v>13</v>
      </c>
      <c r="AG88" s="32">
        <f t="shared" ref="AG88" si="26">SUM(AF88:AF89)</f>
        <v>25</v>
      </c>
      <c r="AH88" s="45"/>
      <c r="AI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</row>
    <row r="89" spans="1:60">
      <c r="A89" s="166"/>
      <c r="B89" s="18"/>
      <c r="C89" s="12" t="s">
        <v>13</v>
      </c>
      <c r="D89" s="32"/>
      <c r="E89" s="32"/>
      <c r="F89" s="32"/>
      <c r="G89" s="32"/>
      <c r="H89" s="32"/>
      <c r="I89" s="32"/>
      <c r="J89" s="32"/>
      <c r="K89" s="32"/>
      <c r="L89" s="46"/>
      <c r="M89" s="47"/>
      <c r="N89" s="32"/>
      <c r="O89" s="32"/>
      <c r="P89" s="32"/>
      <c r="Q89" s="32"/>
      <c r="R89" s="32"/>
      <c r="S89" s="32"/>
      <c r="T89" s="32"/>
      <c r="U89" s="32"/>
      <c r="V89" s="32"/>
      <c r="W89" s="47"/>
      <c r="X89" s="43">
        <v>2</v>
      </c>
      <c r="Y89" s="32">
        <v>2</v>
      </c>
      <c r="Z89" s="32">
        <v>2</v>
      </c>
      <c r="AA89" s="32">
        <v>2</v>
      </c>
      <c r="AB89" s="32">
        <v>2</v>
      </c>
      <c r="AC89" s="32"/>
      <c r="AD89" s="32">
        <v>2</v>
      </c>
      <c r="AE89" s="47"/>
      <c r="AF89" s="43">
        <f>SUM(D89:AE89)</f>
        <v>12</v>
      </c>
      <c r="AG89" s="50"/>
      <c r="AH89" s="45"/>
      <c r="AI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</row>
    <row r="90" spans="1:60" s="40" customFormat="1">
      <c r="A90" s="164">
        <v>41</v>
      </c>
      <c r="B90" s="16" t="s">
        <v>70</v>
      </c>
      <c r="C90" s="13" t="s">
        <v>7</v>
      </c>
      <c r="D90" s="31">
        <v>3</v>
      </c>
      <c r="E90" s="31">
        <v>3</v>
      </c>
      <c r="F90" s="31">
        <v>3</v>
      </c>
      <c r="G90" s="31">
        <v>4</v>
      </c>
      <c r="H90" s="31">
        <v>4</v>
      </c>
      <c r="I90" s="31">
        <v>4</v>
      </c>
      <c r="J90" s="31"/>
      <c r="K90" s="31"/>
      <c r="L90" s="41">
        <v>4</v>
      </c>
      <c r="M90" s="42"/>
      <c r="N90" s="31">
        <v>3</v>
      </c>
      <c r="O90" s="31">
        <v>3</v>
      </c>
      <c r="P90" s="31">
        <v>3</v>
      </c>
      <c r="Q90" s="31"/>
      <c r="R90" s="31"/>
      <c r="S90" s="31"/>
      <c r="T90" s="31"/>
      <c r="U90" s="31"/>
      <c r="V90" s="31"/>
      <c r="W90" s="42"/>
      <c r="X90" s="31">
        <v>3</v>
      </c>
      <c r="Y90" s="31">
        <v>3</v>
      </c>
      <c r="Z90" s="31">
        <v>3</v>
      </c>
      <c r="AA90" s="31"/>
      <c r="AB90" s="31"/>
      <c r="AC90" s="31"/>
      <c r="AD90" s="31"/>
      <c r="AE90" s="42"/>
      <c r="AF90" s="51">
        <v>34</v>
      </c>
      <c r="AG90" s="31"/>
      <c r="AH90" s="39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</row>
    <row r="91" spans="1:60" s="38" customFormat="1">
      <c r="A91" s="166"/>
      <c r="B91" s="14"/>
      <c r="C91" s="12" t="s">
        <v>71</v>
      </c>
      <c r="D91" s="50"/>
      <c r="E91" s="50"/>
      <c r="F91" s="50"/>
      <c r="G91" s="50"/>
      <c r="H91" s="50"/>
      <c r="I91" s="50"/>
      <c r="J91" s="50"/>
      <c r="K91" s="50"/>
      <c r="L91" s="52"/>
      <c r="M91" s="47"/>
      <c r="N91" s="50"/>
      <c r="O91" s="50"/>
      <c r="P91" s="50"/>
      <c r="Q91" s="50">
        <v>2</v>
      </c>
      <c r="R91" s="50">
        <v>2</v>
      </c>
      <c r="S91" s="50"/>
      <c r="T91" s="50"/>
      <c r="U91" s="50"/>
      <c r="V91" s="50"/>
      <c r="W91" s="47"/>
      <c r="X91" s="50"/>
      <c r="Y91" s="50"/>
      <c r="Z91" s="50"/>
      <c r="AA91" s="50"/>
      <c r="AB91" s="50"/>
      <c r="AC91" s="50"/>
      <c r="AD91" s="50"/>
      <c r="AE91" s="47"/>
      <c r="AF91" s="56">
        <f t="shared" si="25"/>
        <v>4</v>
      </c>
      <c r="AG91" s="50">
        <v>38</v>
      </c>
      <c r="AH91" s="45"/>
    </row>
    <row r="92" spans="1:60" s="38" customFormat="1">
      <c r="A92" s="164">
        <v>42</v>
      </c>
      <c r="B92" s="18" t="s">
        <v>154</v>
      </c>
      <c r="C92" s="9" t="s">
        <v>61</v>
      </c>
      <c r="D92" s="32"/>
      <c r="E92" s="32"/>
      <c r="F92" s="32"/>
      <c r="G92" s="32"/>
      <c r="H92" s="32"/>
      <c r="I92" s="32"/>
      <c r="J92" s="32"/>
      <c r="K92" s="32"/>
      <c r="L92" s="46"/>
      <c r="M92" s="53"/>
      <c r="N92" s="32">
        <v>4</v>
      </c>
      <c r="O92" s="32">
        <v>4</v>
      </c>
      <c r="P92" s="32">
        <v>4</v>
      </c>
      <c r="Q92" s="32"/>
      <c r="R92" s="32"/>
      <c r="S92" s="32"/>
      <c r="T92" s="32"/>
      <c r="U92" s="32"/>
      <c r="V92" s="32"/>
      <c r="W92" s="53"/>
      <c r="X92" s="32"/>
      <c r="Y92" s="32"/>
      <c r="Z92" s="32">
        <v>4</v>
      </c>
      <c r="AA92" s="32"/>
      <c r="AB92" s="32"/>
      <c r="AC92" s="32"/>
      <c r="AD92" s="32"/>
      <c r="AE92" s="53"/>
      <c r="AF92" s="51">
        <f t="shared" si="25"/>
        <v>16</v>
      </c>
      <c r="AG92" s="32">
        <v>26</v>
      </c>
      <c r="AH92" s="45"/>
    </row>
    <row r="93" spans="1:60" s="68" customFormat="1">
      <c r="A93" s="166"/>
      <c r="B93" s="37"/>
      <c r="C93" s="3" t="s">
        <v>13</v>
      </c>
      <c r="D93" s="50"/>
      <c r="E93" s="50"/>
      <c r="F93" s="50"/>
      <c r="G93" s="50"/>
      <c r="H93" s="50"/>
      <c r="I93" s="50"/>
      <c r="J93" s="50"/>
      <c r="K93" s="50"/>
      <c r="L93" s="52"/>
      <c r="M93" s="47"/>
      <c r="N93" s="50">
        <v>2</v>
      </c>
      <c r="O93" s="50">
        <v>2</v>
      </c>
      <c r="P93" s="50">
        <v>2</v>
      </c>
      <c r="Q93" s="50">
        <v>2</v>
      </c>
      <c r="R93" s="50">
        <v>2</v>
      </c>
      <c r="S93" s="50"/>
      <c r="T93" s="50"/>
      <c r="U93" s="50"/>
      <c r="V93" s="50"/>
      <c r="W93" s="47"/>
      <c r="X93" s="50"/>
      <c r="Y93" s="50"/>
      <c r="Z93" s="50"/>
      <c r="AA93" s="50"/>
      <c r="AB93" s="50"/>
      <c r="AC93" s="50"/>
      <c r="AD93" s="50"/>
      <c r="AE93" s="47"/>
      <c r="AF93" s="49">
        <f t="shared" si="25"/>
        <v>10</v>
      </c>
      <c r="AG93" s="50"/>
      <c r="AH93" s="37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</row>
    <row r="94" spans="1:60" s="81" customFormat="1">
      <c r="A94" s="186"/>
      <c r="B94" s="187"/>
      <c r="C94" s="153" t="s">
        <v>77</v>
      </c>
      <c r="D94" s="153">
        <f t="shared" ref="D94:AE94" si="27">SUM(D13:D93)</f>
        <v>41</v>
      </c>
      <c r="E94" s="153">
        <f t="shared" si="27"/>
        <v>41</v>
      </c>
      <c r="F94" s="153">
        <f t="shared" si="27"/>
        <v>41</v>
      </c>
      <c r="G94" s="153">
        <f t="shared" si="27"/>
        <v>41</v>
      </c>
      <c r="H94" s="153">
        <f t="shared" si="27"/>
        <v>41</v>
      </c>
      <c r="I94" s="153">
        <f t="shared" si="27"/>
        <v>41</v>
      </c>
      <c r="J94" s="153">
        <f t="shared" si="27"/>
        <v>43</v>
      </c>
      <c r="K94" s="153">
        <f t="shared" si="27"/>
        <v>41</v>
      </c>
      <c r="L94" s="154">
        <f t="shared" si="27"/>
        <v>41</v>
      </c>
      <c r="M94" s="155">
        <f t="shared" si="27"/>
        <v>41</v>
      </c>
      <c r="N94" s="156">
        <f t="shared" si="27"/>
        <v>41</v>
      </c>
      <c r="O94" s="153">
        <f t="shared" si="27"/>
        <v>41</v>
      </c>
      <c r="P94" s="153">
        <f t="shared" si="27"/>
        <v>41</v>
      </c>
      <c r="Q94" s="153">
        <f t="shared" si="27"/>
        <v>41</v>
      </c>
      <c r="R94" s="153">
        <f t="shared" si="27"/>
        <v>41</v>
      </c>
      <c r="S94" s="153">
        <f t="shared" si="27"/>
        <v>41</v>
      </c>
      <c r="T94" s="153">
        <f t="shared" si="27"/>
        <v>41</v>
      </c>
      <c r="U94" s="153">
        <f t="shared" si="27"/>
        <v>41</v>
      </c>
      <c r="V94" s="153">
        <f t="shared" si="27"/>
        <v>41</v>
      </c>
      <c r="W94" s="155">
        <f t="shared" si="27"/>
        <v>43</v>
      </c>
      <c r="X94" s="156">
        <f t="shared" si="27"/>
        <v>41</v>
      </c>
      <c r="Y94" s="153">
        <f t="shared" si="27"/>
        <v>41</v>
      </c>
      <c r="Z94" s="153">
        <f t="shared" si="27"/>
        <v>41</v>
      </c>
      <c r="AA94" s="153">
        <f t="shared" si="27"/>
        <v>43</v>
      </c>
      <c r="AB94" s="153">
        <f t="shared" si="27"/>
        <v>41</v>
      </c>
      <c r="AC94" s="153">
        <f t="shared" si="27"/>
        <v>41</v>
      </c>
      <c r="AD94" s="153">
        <f t="shared" si="27"/>
        <v>41</v>
      </c>
      <c r="AE94" s="155">
        <f t="shared" si="27"/>
        <v>43</v>
      </c>
      <c r="AF94" s="156"/>
      <c r="AG94" s="153"/>
      <c r="AH94" s="153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  <c r="AY94" s="157"/>
      <c r="AZ94" s="157"/>
      <c r="BA94" s="157"/>
      <c r="BB94" s="157"/>
      <c r="BC94" s="157"/>
      <c r="BD94" s="157"/>
      <c r="BE94" s="157"/>
      <c r="BF94" s="157"/>
      <c r="BG94" s="157"/>
      <c r="BH94" s="157"/>
    </row>
    <row r="95" spans="1:60" ht="12.75" customHeight="1">
      <c r="AA95" s="55"/>
      <c r="AB95" s="27"/>
      <c r="AC95" s="27"/>
      <c r="AD95" s="27"/>
      <c r="AE95" s="27"/>
      <c r="AF95" s="55"/>
      <c r="AG95" s="55"/>
      <c r="AH95" s="55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</row>
    <row r="96" spans="1:60" ht="12.75" customHeight="1">
      <c r="AA96" s="55"/>
      <c r="AB96" s="27" t="s">
        <v>172</v>
      </c>
      <c r="AC96" s="27"/>
      <c r="AD96" s="27"/>
      <c r="AE96" s="27"/>
      <c r="AF96" s="55"/>
      <c r="AG96" s="55"/>
      <c r="AH96" s="55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</row>
    <row r="97" spans="27:34" ht="11.25" customHeight="1">
      <c r="AA97" s="55"/>
      <c r="AB97" s="27" t="s">
        <v>78</v>
      </c>
      <c r="AD97" s="27"/>
      <c r="AE97" s="27"/>
      <c r="AF97" s="55"/>
      <c r="AG97" s="55"/>
      <c r="AH97" s="55"/>
    </row>
    <row r="98" spans="27:34" ht="39" customHeight="1">
      <c r="AA98" s="55"/>
      <c r="AB98" s="27"/>
      <c r="AD98" s="27"/>
      <c r="AE98" s="27"/>
      <c r="AF98" s="55"/>
      <c r="AG98" s="55"/>
      <c r="AH98" s="55"/>
    </row>
    <row r="99" spans="27:34" ht="13.5" customHeight="1">
      <c r="AA99" s="55"/>
      <c r="AB99" s="27" t="s">
        <v>148</v>
      </c>
      <c r="AD99" s="27"/>
      <c r="AE99" s="27"/>
      <c r="AF99" s="55"/>
      <c r="AG99" s="55"/>
      <c r="AH99" s="55"/>
    </row>
    <row r="100" spans="27:34">
      <c r="AA100" s="55"/>
      <c r="AB100" s="20" t="s">
        <v>149</v>
      </c>
      <c r="AD100" s="27"/>
      <c r="AE100" s="27"/>
      <c r="AF100" s="55"/>
      <c r="AG100" s="55"/>
      <c r="AH100" s="55"/>
    </row>
    <row r="101" spans="27:34">
      <c r="AA101" s="55"/>
      <c r="AB101" s="55"/>
      <c r="AC101" s="55"/>
      <c r="AD101" s="55"/>
      <c r="AE101" s="72"/>
      <c r="AF101" s="55"/>
      <c r="AG101" s="55"/>
      <c r="AH101" s="55"/>
    </row>
    <row r="103" spans="27:34">
      <c r="AG103" s="69"/>
    </row>
  </sheetData>
  <mergeCells count="55">
    <mergeCell ref="A66:A67"/>
    <mergeCell ref="A92:A93"/>
    <mergeCell ref="D9:E9"/>
    <mergeCell ref="G9:H9"/>
    <mergeCell ref="I9:J9"/>
    <mergeCell ref="A33:A34"/>
    <mergeCell ref="A22:A23"/>
    <mergeCell ref="A25:A26"/>
    <mergeCell ref="A27:A28"/>
    <mergeCell ref="A29:A30"/>
    <mergeCell ref="A31:A32"/>
    <mergeCell ref="A20:A21"/>
    <mergeCell ref="A69:A70"/>
    <mergeCell ref="A71:A72"/>
    <mergeCell ref="A74:A75"/>
    <mergeCell ref="A76:A77"/>
    <mergeCell ref="A78:A79"/>
    <mergeCell ref="A94:B94"/>
    <mergeCell ref="A86:A87"/>
    <mergeCell ref="A88:A89"/>
    <mergeCell ref="A90:A91"/>
    <mergeCell ref="A80:A81"/>
    <mergeCell ref="A57:A58"/>
    <mergeCell ref="A61:A62"/>
    <mergeCell ref="A44:A45"/>
    <mergeCell ref="A48:A50"/>
    <mergeCell ref="A35:A37"/>
    <mergeCell ref="A51:A53"/>
    <mergeCell ref="A54:A55"/>
    <mergeCell ref="A38:A39"/>
    <mergeCell ref="A40:A41"/>
    <mergeCell ref="A42:A43"/>
    <mergeCell ref="A5:AH5"/>
    <mergeCell ref="A6:AH6"/>
    <mergeCell ref="A7:AH7"/>
    <mergeCell ref="AG8:AG10"/>
    <mergeCell ref="AF8:AF10"/>
    <mergeCell ref="AH8:AH10"/>
    <mergeCell ref="AC9:AE9"/>
    <mergeCell ref="D8:M8"/>
    <mergeCell ref="N8:W8"/>
    <mergeCell ref="X8:AE8"/>
    <mergeCell ref="Q9:R9"/>
    <mergeCell ref="S9:T9"/>
    <mergeCell ref="U9:W9"/>
    <mergeCell ref="X9:Z9"/>
    <mergeCell ref="A17:A19"/>
    <mergeCell ref="C8:C10"/>
    <mergeCell ref="A11:A12"/>
    <mergeCell ref="L9:M9"/>
    <mergeCell ref="N9:P9"/>
    <mergeCell ref="A8:A10"/>
    <mergeCell ref="B8:B10"/>
    <mergeCell ref="A15:A16"/>
    <mergeCell ref="A13:A14"/>
  </mergeCells>
  <pageMargins left="0.36" right="0.76" top="0.63" bottom="0" header="0" footer="0"/>
  <pageSetup paperSize="5" scale="8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6"/>
  <sheetViews>
    <sheetView tabSelected="1" view="pageBreakPreview" topLeftCell="A19" zoomScale="115" zoomScaleNormal="90" zoomScaleSheetLayoutView="115" workbookViewId="0">
      <selection activeCell="C28" sqref="C28"/>
    </sheetView>
  </sheetViews>
  <sheetFormatPr defaultRowHeight="15"/>
  <cols>
    <col min="1" max="1" width="3.28515625" style="33" customWidth="1"/>
    <col min="2" max="2" width="21.5703125" customWidth="1"/>
    <col min="3" max="3" width="18.5703125" customWidth="1"/>
    <col min="4" max="4" width="21.5703125" style="74" customWidth="1"/>
    <col min="5" max="5" width="21.140625" style="74" customWidth="1"/>
    <col min="6" max="6" width="23.5703125" style="74" customWidth="1"/>
    <col min="10" max="10" width="9.140625" customWidth="1"/>
  </cols>
  <sheetData>
    <row r="1" spans="1:6" ht="16.5" customHeight="1">
      <c r="A1" s="23"/>
      <c r="B1" s="21"/>
      <c r="C1" s="21"/>
      <c r="E1" s="161" t="s">
        <v>293</v>
      </c>
      <c r="F1" s="160" t="s">
        <v>72</v>
      </c>
    </row>
    <row r="2" spans="1:6" ht="16.5" customHeight="1">
      <c r="A2" s="23"/>
      <c r="B2" s="21"/>
      <c r="C2" s="21"/>
      <c r="E2" s="161" t="s">
        <v>73</v>
      </c>
      <c r="F2" s="160" t="s">
        <v>294</v>
      </c>
    </row>
    <row r="3" spans="1:6" ht="15.75" customHeight="1">
      <c r="A3" s="23"/>
      <c r="B3" s="21"/>
      <c r="C3" s="21"/>
      <c r="E3" s="162" t="s">
        <v>284</v>
      </c>
      <c r="F3" s="163" t="s">
        <v>252</v>
      </c>
    </row>
    <row r="4" spans="1:6" ht="30" customHeight="1">
      <c r="A4" s="197" t="s">
        <v>228</v>
      </c>
      <c r="B4" s="197"/>
      <c r="C4" s="197"/>
      <c r="D4" s="197"/>
      <c r="E4" s="197"/>
      <c r="F4" s="197"/>
    </row>
    <row r="5" spans="1:6" ht="24" customHeight="1">
      <c r="A5" s="198" t="s">
        <v>229</v>
      </c>
      <c r="B5" s="198"/>
      <c r="C5" s="198"/>
      <c r="D5" s="198"/>
      <c r="E5" s="198"/>
      <c r="F5" s="198"/>
    </row>
    <row r="6" spans="1:6">
      <c r="A6" s="167" t="s">
        <v>79</v>
      </c>
      <c r="B6" s="167" t="s">
        <v>80</v>
      </c>
      <c r="C6" s="167" t="s">
        <v>81</v>
      </c>
      <c r="D6" s="199" t="s">
        <v>82</v>
      </c>
      <c r="E6" s="190" t="s">
        <v>174</v>
      </c>
      <c r="F6" s="191"/>
    </row>
    <row r="7" spans="1:6" ht="9" customHeight="1">
      <c r="A7" s="167"/>
      <c r="B7" s="167"/>
      <c r="C7" s="167"/>
      <c r="D7" s="200"/>
      <c r="E7" s="192"/>
      <c r="F7" s="193"/>
    </row>
    <row r="8" spans="1:6" ht="16.5" customHeight="1">
      <c r="A8" s="90" t="s">
        <v>142</v>
      </c>
      <c r="B8" s="76" t="s">
        <v>83</v>
      </c>
      <c r="C8" s="77"/>
      <c r="D8" s="78"/>
      <c r="E8" s="135"/>
      <c r="F8" s="116"/>
    </row>
    <row r="9" spans="1:6" ht="16.5" customHeight="1">
      <c r="A9" s="79"/>
      <c r="B9" s="77" t="s">
        <v>84</v>
      </c>
      <c r="C9" s="77" t="s">
        <v>98</v>
      </c>
      <c r="D9" s="78" t="s">
        <v>122</v>
      </c>
      <c r="E9" s="114" t="s">
        <v>126</v>
      </c>
      <c r="F9" s="116"/>
    </row>
    <row r="10" spans="1:6" ht="16.5" customHeight="1">
      <c r="A10" s="79"/>
      <c r="B10" s="77" t="s">
        <v>85</v>
      </c>
      <c r="C10" s="77" t="s">
        <v>99</v>
      </c>
      <c r="D10" s="78" t="s">
        <v>122</v>
      </c>
      <c r="E10" s="114" t="s">
        <v>127</v>
      </c>
      <c r="F10" s="116"/>
    </row>
    <row r="11" spans="1:6" ht="16.5" customHeight="1">
      <c r="A11" s="79"/>
      <c r="B11" s="75" t="s">
        <v>90</v>
      </c>
      <c r="C11" s="77" t="s">
        <v>100</v>
      </c>
      <c r="D11" s="78" t="s">
        <v>183</v>
      </c>
      <c r="E11" s="114" t="s">
        <v>128</v>
      </c>
      <c r="F11" s="116"/>
    </row>
    <row r="12" spans="1:6" ht="16.5" customHeight="1">
      <c r="A12" s="79"/>
      <c r="B12" s="75" t="s">
        <v>24</v>
      </c>
      <c r="C12" s="77" t="s">
        <v>101</v>
      </c>
      <c r="D12" s="78" t="s">
        <v>122</v>
      </c>
      <c r="E12" s="114" t="s">
        <v>129</v>
      </c>
      <c r="F12" s="116"/>
    </row>
    <row r="13" spans="1:6" ht="16.5" customHeight="1">
      <c r="A13" s="90" t="s">
        <v>143</v>
      </c>
      <c r="B13" s="76" t="s">
        <v>175</v>
      </c>
      <c r="C13" s="77"/>
      <c r="D13" s="78"/>
      <c r="E13" s="114"/>
      <c r="F13" s="116"/>
    </row>
    <row r="14" spans="1:6" ht="16.5" customHeight="1">
      <c r="A14" s="79"/>
      <c r="B14" s="77" t="s">
        <v>92</v>
      </c>
      <c r="C14" s="80" t="s">
        <v>103</v>
      </c>
      <c r="D14" s="78" t="s">
        <v>122</v>
      </c>
      <c r="E14" s="114" t="s">
        <v>177</v>
      </c>
      <c r="F14" s="116"/>
    </row>
    <row r="15" spans="1:6" ht="16.5" customHeight="1">
      <c r="A15" s="79"/>
      <c r="B15" s="77" t="s">
        <v>91</v>
      </c>
      <c r="C15" s="80" t="s">
        <v>102</v>
      </c>
      <c r="D15" s="78" t="s">
        <v>122</v>
      </c>
      <c r="E15" s="114" t="s">
        <v>176</v>
      </c>
      <c r="F15" s="116"/>
    </row>
    <row r="16" spans="1:6" ht="16.5" customHeight="1">
      <c r="A16" s="79"/>
      <c r="B16" s="77" t="s">
        <v>93</v>
      </c>
      <c r="C16" s="80" t="s">
        <v>104</v>
      </c>
      <c r="D16" s="78" t="s">
        <v>122</v>
      </c>
      <c r="E16" s="114" t="s">
        <v>178</v>
      </c>
      <c r="F16" s="116"/>
    </row>
    <row r="17" spans="1:6" ht="16.5" customHeight="1">
      <c r="A17" s="79"/>
      <c r="B17" s="77" t="s">
        <v>94</v>
      </c>
      <c r="C17" s="80" t="s">
        <v>105</v>
      </c>
      <c r="D17" s="78" t="s">
        <v>122</v>
      </c>
      <c r="E17" s="114" t="s">
        <v>179</v>
      </c>
      <c r="F17" s="116"/>
    </row>
    <row r="18" spans="1:6" ht="16.5" customHeight="1">
      <c r="A18" s="79"/>
      <c r="B18" s="77" t="s">
        <v>85</v>
      </c>
      <c r="C18" s="77" t="s">
        <v>99</v>
      </c>
      <c r="D18" s="78" t="s">
        <v>122</v>
      </c>
      <c r="E18" s="114" t="s">
        <v>180</v>
      </c>
      <c r="F18" s="116"/>
    </row>
    <row r="19" spans="1:6" ht="16.5" customHeight="1">
      <c r="A19" s="79"/>
      <c r="B19" s="77" t="s">
        <v>95</v>
      </c>
      <c r="C19" s="80" t="s">
        <v>106</v>
      </c>
      <c r="D19" s="78" t="s">
        <v>122</v>
      </c>
      <c r="E19" s="114" t="s">
        <v>189</v>
      </c>
      <c r="F19" s="116"/>
    </row>
    <row r="20" spans="1:6" ht="16.5" customHeight="1">
      <c r="A20" s="90" t="s">
        <v>144</v>
      </c>
      <c r="B20" s="76" t="s">
        <v>86</v>
      </c>
      <c r="C20" s="77"/>
      <c r="D20" s="78"/>
      <c r="E20" s="114"/>
      <c r="F20" s="116"/>
    </row>
    <row r="21" spans="1:6" ht="16.5" customHeight="1">
      <c r="A21" s="79"/>
      <c r="B21" s="77" t="s">
        <v>96</v>
      </c>
      <c r="C21" s="77" t="s">
        <v>107</v>
      </c>
      <c r="D21" s="78" t="s">
        <v>122</v>
      </c>
      <c r="E21" s="114" t="s">
        <v>130</v>
      </c>
      <c r="F21" s="116"/>
    </row>
    <row r="22" spans="1:6" ht="16.5" customHeight="1">
      <c r="A22" s="79"/>
      <c r="B22" s="77" t="s">
        <v>38</v>
      </c>
      <c r="C22" s="80" t="s">
        <v>113</v>
      </c>
      <c r="D22" s="78" t="s">
        <v>122</v>
      </c>
      <c r="E22" s="114" t="s">
        <v>131</v>
      </c>
      <c r="F22" s="116"/>
    </row>
    <row r="23" spans="1:6" ht="16.5" customHeight="1">
      <c r="A23" s="79"/>
      <c r="B23" s="75" t="s">
        <v>42</v>
      </c>
      <c r="C23" s="77" t="s">
        <v>184</v>
      </c>
      <c r="D23" s="78" t="s">
        <v>122</v>
      </c>
      <c r="E23" s="114" t="s">
        <v>223</v>
      </c>
      <c r="F23" s="116"/>
    </row>
    <row r="24" spans="1:6" ht="16.5" customHeight="1">
      <c r="A24" s="79"/>
      <c r="B24" s="75" t="s">
        <v>41</v>
      </c>
      <c r="C24" s="77" t="s">
        <v>185</v>
      </c>
      <c r="D24" s="78" t="s">
        <v>183</v>
      </c>
      <c r="E24" s="114" t="s">
        <v>132</v>
      </c>
      <c r="F24" s="116"/>
    </row>
    <row r="25" spans="1:6" ht="16.5" customHeight="1">
      <c r="A25" s="79"/>
      <c r="B25" s="75" t="s">
        <v>181</v>
      </c>
      <c r="C25" s="77" t="s">
        <v>182</v>
      </c>
      <c r="D25" s="78" t="s">
        <v>122</v>
      </c>
      <c r="E25" s="114" t="s">
        <v>186</v>
      </c>
      <c r="F25" s="116"/>
    </row>
    <row r="26" spans="1:6" ht="16.5" customHeight="1">
      <c r="A26" s="79"/>
      <c r="B26" s="75" t="s">
        <v>15</v>
      </c>
      <c r="C26" s="77" t="s">
        <v>104</v>
      </c>
      <c r="D26" s="78" t="s">
        <v>122</v>
      </c>
      <c r="E26" s="114" t="s">
        <v>187</v>
      </c>
      <c r="F26" s="116"/>
    </row>
    <row r="27" spans="1:6" ht="16.5" customHeight="1">
      <c r="A27" s="79"/>
      <c r="B27" s="75" t="s">
        <v>57</v>
      </c>
      <c r="C27" s="77" t="s">
        <v>109</v>
      </c>
      <c r="D27" s="78" t="s">
        <v>197</v>
      </c>
      <c r="E27" s="114" t="s">
        <v>188</v>
      </c>
      <c r="F27" s="116"/>
    </row>
    <row r="28" spans="1:6" ht="16.5" customHeight="1">
      <c r="A28" s="79"/>
      <c r="B28" s="77" t="s">
        <v>95</v>
      </c>
      <c r="C28" s="77" t="s">
        <v>106</v>
      </c>
      <c r="D28" s="78" t="s">
        <v>122</v>
      </c>
      <c r="E28" s="114" t="s">
        <v>133</v>
      </c>
      <c r="F28" s="116"/>
    </row>
    <row r="29" spans="1:6" ht="16.5" customHeight="1">
      <c r="A29" s="90" t="s">
        <v>145</v>
      </c>
      <c r="B29" s="76" t="s">
        <v>87</v>
      </c>
      <c r="C29" s="77"/>
      <c r="D29" s="78"/>
      <c r="E29" s="114"/>
      <c r="F29" s="116"/>
    </row>
    <row r="30" spans="1:6" ht="16.5" customHeight="1">
      <c r="A30" s="79"/>
      <c r="B30" s="77" t="s">
        <v>173</v>
      </c>
      <c r="C30" s="77" t="s">
        <v>289</v>
      </c>
      <c r="D30" s="78" t="s">
        <v>124</v>
      </c>
      <c r="E30" s="114"/>
      <c r="F30" s="116"/>
    </row>
    <row r="31" spans="1:6" ht="16.5" customHeight="1">
      <c r="A31" s="79"/>
      <c r="B31" s="75" t="s">
        <v>53</v>
      </c>
      <c r="C31" s="77" t="s">
        <v>110</v>
      </c>
      <c r="D31" s="78" t="s">
        <v>124</v>
      </c>
      <c r="E31" s="114"/>
      <c r="F31" s="116"/>
    </row>
    <row r="32" spans="1:6" ht="16.5" customHeight="1">
      <c r="A32" s="90" t="s">
        <v>146</v>
      </c>
      <c r="B32" s="76" t="s">
        <v>88</v>
      </c>
      <c r="C32" s="77"/>
      <c r="D32" s="78"/>
      <c r="E32" s="114"/>
      <c r="F32" s="116"/>
    </row>
    <row r="33" spans="1:6" ht="16.5" customHeight="1">
      <c r="A33" s="79"/>
      <c r="B33" s="75" t="s">
        <v>25</v>
      </c>
      <c r="C33" s="77" t="s">
        <v>111</v>
      </c>
      <c r="D33" s="78" t="s">
        <v>123</v>
      </c>
      <c r="E33" s="114"/>
      <c r="F33" s="116"/>
    </row>
    <row r="34" spans="1:6" ht="16.5" customHeight="1">
      <c r="A34" s="79"/>
      <c r="B34" s="75" t="s">
        <v>48</v>
      </c>
      <c r="C34" s="77" t="s">
        <v>112</v>
      </c>
      <c r="D34" s="78" t="s">
        <v>124</v>
      </c>
      <c r="E34" s="114"/>
      <c r="F34" s="116"/>
    </row>
    <row r="35" spans="1:6" ht="16.5" customHeight="1">
      <c r="A35" s="90" t="s">
        <v>147</v>
      </c>
      <c r="B35" s="76" t="s">
        <v>89</v>
      </c>
      <c r="C35" s="77"/>
      <c r="D35" s="78"/>
      <c r="E35" s="114"/>
      <c r="F35" s="116"/>
    </row>
    <row r="36" spans="1:6" ht="16.5" customHeight="1">
      <c r="A36" s="90"/>
      <c r="B36" s="77" t="s">
        <v>97</v>
      </c>
      <c r="C36" s="75" t="s">
        <v>117</v>
      </c>
      <c r="D36" s="78" t="s">
        <v>123</v>
      </c>
      <c r="E36" s="114" t="s">
        <v>191</v>
      </c>
      <c r="F36" s="116"/>
    </row>
    <row r="37" spans="1:6" ht="16.5" customHeight="1">
      <c r="A37" s="79"/>
      <c r="B37" s="75" t="s">
        <v>41</v>
      </c>
      <c r="C37" s="77" t="s">
        <v>185</v>
      </c>
      <c r="D37" s="78" t="s">
        <v>183</v>
      </c>
      <c r="E37" s="114" t="s">
        <v>190</v>
      </c>
      <c r="F37" s="116"/>
    </row>
    <row r="38" spans="1:6" ht="16.5" customHeight="1">
      <c r="A38" s="79"/>
      <c r="B38" s="75" t="s">
        <v>192</v>
      </c>
      <c r="C38" s="80" t="s">
        <v>193</v>
      </c>
      <c r="D38" s="78" t="s">
        <v>124</v>
      </c>
      <c r="E38" s="114" t="s">
        <v>194</v>
      </c>
      <c r="F38" s="116"/>
    </row>
    <row r="39" spans="1:6" ht="16.5" customHeight="1">
      <c r="A39" s="79"/>
      <c r="B39" s="75" t="s">
        <v>195</v>
      </c>
      <c r="C39" s="80" t="s">
        <v>196</v>
      </c>
      <c r="D39" s="78" t="s">
        <v>197</v>
      </c>
      <c r="E39" s="114" t="s">
        <v>198</v>
      </c>
      <c r="F39" s="116"/>
    </row>
    <row r="40" spans="1:6" ht="16.5" customHeight="1">
      <c r="A40" s="79"/>
      <c r="B40" s="75" t="s">
        <v>203</v>
      </c>
      <c r="C40" s="80" t="s">
        <v>109</v>
      </c>
      <c r="D40" s="78" t="s">
        <v>197</v>
      </c>
      <c r="E40" s="114" t="s">
        <v>199</v>
      </c>
      <c r="F40" s="116"/>
    </row>
    <row r="41" spans="1:6" ht="16.5" customHeight="1">
      <c r="A41" s="79"/>
      <c r="B41" s="77" t="s">
        <v>204</v>
      </c>
      <c r="C41" s="75" t="s">
        <v>205</v>
      </c>
      <c r="D41" s="78" t="s">
        <v>123</v>
      </c>
      <c r="E41" s="114" t="s">
        <v>200</v>
      </c>
      <c r="F41" s="116"/>
    </row>
    <row r="42" spans="1:6" ht="16.5" customHeight="1">
      <c r="A42" s="79"/>
      <c r="B42" s="75" t="s">
        <v>206</v>
      </c>
      <c r="C42" s="80" t="s">
        <v>207</v>
      </c>
      <c r="D42" s="78" t="s">
        <v>183</v>
      </c>
      <c r="E42" s="114" t="s">
        <v>208</v>
      </c>
      <c r="F42" s="116"/>
    </row>
    <row r="43" spans="1:6" ht="16.5" customHeight="1">
      <c r="A43" s="79"/>
      <c r="B43" s="75" t="s">
        <v>216</v>
      </c>
      <c r="C43" s="80" t="s">
        <v>217</v>
      </c>
      <c r="D43" s="78" t="s">
        <v>215</v>
      </c>
      <c r="E43" s="114" t="s">
        <v>134</v>
      </c>
      <c r="F43" s="116"/>
    </row>
    <row r="44" spans="1:6" ht="16.5" customHeight="1">
      <c r="A44" s="79"/>
      <c r="B44" s="75" t="s">
        <v>53</v>
      </c>
      <c r="C44" s="80" t="s">
        <v>114</v>
      </c>
      <c r="D44" s="78" t="s">
        <v>124</v>
      </c>
      <c r="E44" s="114" t="s">
        <v>135</v>
      </c>
      <c r="F44" s="116"/>
    </row>
    <row r="45" spans="1:6" ht="16.5" customHeight="1">
      <c r="A45" s="79"/>
      <c r="B45" s="75" t="s">
        <v>38</v>
      </c>
      <c r="C45" s="80" t="s">
        <v>113</v>
      </c>
      <c r="D45" s="78" t="s">
        <v>123</v>
      </c>
      <c r="E45" s="114" t="s">
        <v>214</v>
      </c>
      <c r="F45" s="116"/>
    </row>
    <row r="46" spans="1:6" ht="16.5" customHeight="1">
      <c r="A46" s="79"/>
      <c r="B46" s="75" t="s">
        <v>224</v>
      </c>
      <c r="C46" s="80" t="s">
        <v>118</v>
      </c>
      <c r="D46" s="78" t="s">
        <v>215</v>
      </c>
      <c r="E46" s="114" t="s">
        <v>225</v>
      </c>
      <c r="F46" s="116"/>
    </row>
    <row r="47" spans="1:6" ht="16.5" customHeight="1">
      <c r="A47" s="79"/>
      <c r="B47" s="75" t="s">
        <v>60</v>
      </c>
      <c r="C47" s="80" t="s">
        <v>116</v>
      </c>
      <c r="D47" s="78" t="s">
        <v>215</v>
      </c>
      <c r="E47" s="114" t="s">
        <v>201</v>
      </c>
      <c r="F47" s="116"/>
    </row>
    <row r="48" spans="1:6" ht="16.5" customHeight="1">
      <c r="A48" s="79"/>
      <c r="B48" s="75" t="s">
        <v>54</v>
      </c>
      <c r="C48" s="80" t="s">
        <v>115</v>
      </c>
      <c r="D48" s="78" t="s">
        <v>124</v>
      </c>
      <c r="E48" s="114" t="s">
        <v>202</v>
      </c>
      <c r="F48" s="116"/>
    </row>
    <row r="49" spans="1:6" ht="16.5" customHeight="1">
      <c r="A49" s="79"/>
      <c r="B49" s="75" t="s">
        <v>218</v>
      </c>
      <c r="C49" s="75" t="s">
        <v>219</v>
      </c>
      <c r="D49" s="78" t="s">
        <v>215</v>
      </c>
      <c r="E49" s="114" t="s">
        <v>136</v>
      </c>
      <c r="F49" s="116"/>
    </row>
    <row r="50" spans="1:6" ht="16.5" customHeight="1">
      <c r="A50" s="79"/>
      <c r="B50" s="75" t="s">
        <v>39</v>
      </c>
      <c r="C50" s="80" t="s">
        <v>121</v>
      </c>
      <c r="D50" s="78" t="s">
        <v>123</v>
      </c>
      <c r="E50" s="114" t="s">
        <v>137</v>
      </c>
      <c r="F50" s="116"/>
    </row>
    <row r="51" spans="1:6" ht="16.5" customHeight="1">
      <c r="A51" s="79"/>
      <c r="B51" s="75" t="s">
        <v>20</v>
      </c>
      <c r="C51" s="80" t="s">
        <v>286</v>
      </c>
      <c r="D51" s="78" t="s">
        <v>123</v>
      </c>
      <c r="E51" s="114" t="s">
        <v>138</v>
      </c>
      <c r="F51" s="116"/>
    </row>
    <row r="52" spans="1:6" ht="16.5" customHeight="1">
      <c r="A52" s="79"/>
      <c r="B52" s="75" t="s">
        <v>220</v>
      </c>
      <c r="C52" s="80" t="s">
        <v>221</v>
      </c>
      <c r="D52" s="78" t="s">
        <v>183</v>
      </c>
      <c r="E52" s="114" t="s">
        <v>209</v>
      </c>
      <c r="F52" s="116"/>
    </row>
    <row r="53" spans="1:6" ht="16.5" customHeight="1">
      <c r="A53" s="79"/>
      <c r="B53" s="75" t="s">
        <v>226</v>
      </c>
      <c r="C53" s="75" t="s">
        <v>119</v>
      </c>
      <c r="D53" s="78" t="s">
        <v>123</v>
      </c>
      <c r="E53" s="114" t="s">
        <v>210</v>
      </c>
      <c r="F53" s="116"/>
    </row>
    <row r="54" spans="1:6" ht="16.5" customHeight="1">
      <c r="A54" s="79"/>
      <c r="B54" s="75" t="s">
        <v>48</v>
      </c>
      <c r="C54" s="80" t="s">
        <v>112</v>
      </c>
      <c r="D54" s="78" t="s">
        <v>124</v>
      </c>
      <c r="E54" s="114" t="s">
        <v>211</v>
      </c>
      <c r="F54" s="116"/>
    </row>
    <row r="55" spans="1:6" ht="16.5" customHeight="1">
      <c r="A55" s="79"/>
      <c r="B55" s="77" t="s">
        <v>222</v>
      </c>
      <c r="C55" s="77" t="s">
        <v>285</v>
      </c>
      <c r="D55" s="78" t="s">
        <v>197</v>
      </c>
      <c r="E55" s="114" t="s">
        <v>212</v>
      </c>
      <c r="F55" s="116"/>
    </row>
    <row r="56" spans="1:6" ht="16.5" customHeight="1">
      <c r="A56" s="79"/>
      <c r="B56" s="75" t="s">
        <v>25</v>
      </c>
      <c r="C56" s="77" t="s">
        <v>111</v>
      </c>
      <c r="D56" s="78" t="s">
        <v>123</v>
      </c>
      <c r="E56" s="114" t="s">
        <v>213</v>
      </c>
      <c r="F56" s="116"/>
    </row>
    <row r="57" spans="1:6" ht="16.5" customHeight="1">
      <c r="A57" s="79"/>
      <c r="B57" s="75" t="s">
        <v>64</v>
      </c>
      <c r="C57" s="77"/>
      <c r="D57" s="78" t="s">
        <v>125</v>
      </c>
      <c r="E57" s="114" t="s">
        <v>139</v>
      </c>
      <c r="F57" s="116"/>
    </row>
    <row r="58" spans="1:6" ht="16.5" customHeight="1">
      <c r="A58" s="100"/>
      <c r="B58" s="7" t="s">
        <v>227</v>
      </c>
      <c r="C58" s="150" t="s">
        <v>108</v>
      </c>
      <c r="D58" s="105" t="s">
        <v>123</v>
      </c>
      <c r="E58" s="115" t="s">
        <v>140</v>
      </c>
      <c r="F58" s="117"/>
    </row>
    <row r="59" spans="1:6" ht="16.5" customHeight="1">
      <c r="A59" s="151"/>
      <c r="B59" s="7" t="s">
        <v>47</v>
      </c>
      <c r="C59" s="104" t="s">
        <v>120</v>
      </c>
      <c r="D59" s="105" t="s">
        <v>124</v>
      </c>
      <c r="E59" s="115" t="s">
        <v>141</v>
      </c>
      <c r="F59" s="117"/>
    </row>
    <row r="60" spans="1:6" ht="16.5" customHeight="1">
      <c r="A60" s="152"/>
      <c r="B60" s="147"/>
      <c r="C60" s="148"/>
      <c r="D60" s="149"/>
      <c r="E60" s="133"/>
      <c r="F60" s="149"/>
    </row>
    <row r="61" spans="1:6" ht="16.5" customHeight="1">
      <c r="A61" s="142"/>
      <c r="B61" s="143"/>
      <c r="C61" s="144"/>
      <c r="D61" s="145"/>
      <c r="E61" s="146"/>
      <c r="F61" s="145"/>
    </row>
    <row r="62" spans="1:6" ht="16.5" customHeight="1">
      <c r="A62" s="101" t="s">
        <v>230</v>
      </c>
      <c r="B62" s="137" t="s">
        <v>231</v>
      </c>
      <c r="C62" s="138"/>
      <c r="D62" s="139"/>
      <c r="E62" s="140"/>
      <c r="F62" s="141"/>
    </row>
    <row r="63" spans="1:6" ht="16.5" customHeight="1">
      <c r="A63" s="101"/>
      <c r="B63" s="77" t="s">
        <v>204</v>
      </c>
      <c r="C63" s="75" t="s">
        <v>205</v>
      </c>
      <c r="D63" s="78" t="s">
        <v>123</v>
      </c>
      <c r="E63" s="134" t="s">
        <v>234</v>
      </c>
      <c r="F63" s="116"/>
    </row>
    <row r="64" spans="1:6" ht="16.5" customHeight="1">
      <c r="A64" s="101"/>
      <c r="B64" s="75" t="s">
        <v>53</v>
      </c>
      <c r="C64" s="80" t="s">
        <v>114</v>
      </c>
      <c r="D64" s="78" t="s">
        <v>124</v>
      </c>
      <c r="E64" s="114" t="s">
        <v>232</v>
      </c>
      <c r="F64" s="116"/>
    </row>
    <row r="65" spans="1:6" ht="16.5" customHeight="1">
      <c r="A65" s="101"/>
      <c r="B65" s="75" t="s">
        <v>224</v>
      </c>
      <c r="C65" s="80" t="s">
        <v>118</v>
      </c>
      <c r="D65" s="78" t="s">
        <v>215</v>
      </c>
      <c r="E65" s="114" t="s">
        <v>233</v>
      </c>
      <c r="F65" s="116"/>
    </row>
    <row r="66" spans="1:6" ht="16.5" customHeight="1">
      <c r="A66" s="101"/>
      <c r="B66" s="77" t="s">
        <v>96</v>
      </c>
      <c r="C66" s="77" t="s">
        <v>107</v>
      </c>
      <c r="D66" s="78" t="s">
        <v>122</v>
      </c>
      <c r="E66" s="114" t="s">
        <v>233</v>
      </c>
      <c r="F66" s="116"/>
    </row>
    <row r="67" spans="1:6" ht="16.5" customHeight="1">
      <c r="A67" s="101"/>
      <c r="B67" s="75" t="s">
        <v>41</v>
      </c>
      <c r="C67" s="77" t="s">
        <v>185</v>
      </c>
      <c r="D67" s="78" t="s">
        <v>183</v>
      </c>
      <c r="E67" s="114" t="s">
        <v>233</v>
      </c>
      <c r="F67" s="116"/>
    </row>
    <row r="68" spans="1:6" ht="16.5" customHeight="1">
      <c r="A68" s="101"/>
      <c r="B68" s="75" t="s">
        <v>203</v>
      </c>
      <c r="C68" s="80" t="s">
        <v>109</v>
      </c>
      <c r="D68" s="78" t="s">
        <v>197</v>
      </c>
      <c r="E68" s="114" t="s">
        <v>233</v>
      </c>
      <c r="F68" s="116"/>
    </row>
    <row r="69" spans="1:6" ht="16.5" customHeight="1">
      <c r="A69" s="101"/>
      <c r="B69" s="77" t="s">
        <v>222</v>
      </c>
      <c r="C69" s="77" t="s">
        <v>285</v>
      </c>
      <c r="D69" s="78" t="s">
        <v>197</v>
      </c>
      <c r="E69" s="114" t="s">
        <v>233</v>
      </c>
      <c r="F69" s="116"/>
    </row>
    <row r="70" spans="1:6" ht="16.5" customHeight="1">
      <c r="A70" s="101"/>
      <c r="B70" s="75" t="s">
        <v>54</v>
      </c>
      <c r="C70" s="80" t="s">
        <v>115</v>
      </c>
      <c r="D70" s="78" t="s">
        <v>124</v>
      </c>
      <c r="E70" s="114" t="s">
        <v>233</v>
      </c>
      <c r="F70" s="116"/>
    </row>
    <row r="71" spans="1:6" ht="16.5" customHeight="1">
      <c r="A71" s="103"/>
      <c r="B71" s="75" t="s">
        <v>64</v>
      </c>
      <c r="C71" s="77"/>
      <c r="D71" s="78" t="s">
        <v>125</v>
      </c>
      <c r="E71" s="114" t="s">
        <v>233</v>
      </c>
      <c r="F71" s="116"/>
    </row>
    <row r="72" spans="1:6" ht="16.5" customHeight="1">
      <c r="B72" s="81"/>
      <c r="D72"/>
      <c r="E72"/>
    </row>
    <row r="73" spans="1:6" ht="16.5" customHeight="1">
      <c r="A73" s="33" t="s">
        <v>235</v>
      </c>
      <c r="B73" s="81" t="s">
        <v>236</v>
      </c>
    </row>
    <row r="74" spans="1:6" ht="16.5" customHeight="1">
      <c r="A74" s="195" t="s">
        <v>79</v>
      </c>
      <c r="B74" s="188" t="s">
        <v>236</v>
      </c>
      <c r="C74" s="189"/>
      <c r="D74" s="194" t="s">
        <v>279</v>
      </c>
      <c r="E74" s="194"/>
      <c r="F74" s="102"/>
    </row>
    <row r="75" spans="1:6" ht="16.5" customHeight="1">
      <c r="A75" s="196"/>
      <c r="B75" s="128" t="s">
        <v>276</v>
      </c>
      <c r="C75" s="129" t="s">
        <v>277</v>
      </c>
      <c r="D75" s="128" t="s">
        <v>276</v>
      </c>
      <c r="E75" s="159" t="s">
        <v>277</v>
      </c>
      <c r="F75" s="118"/>
    </row>
    <row r="76" spans="1:6" ht="16.5" customHeight="1">
      <c r="A76" s="124">
        <v>1</v>
      </c>
      <c r="B76" s="4" t="s">
        <v>150</v>
      </c>
      <c r="C76" s="119" t="s">
        <v>278</v>
      </c>
      <c r="D76" s="121" t="str">
        <f>'Pembagian Tugas'!B46</f>
        <v>Adolf B.O. Pelealu, S.Pd</v>
      </c>
      <c r="E76" s="120" t="s">
        <v>290</v>
      </c>
      <c r="F76" s="118"/>
    </row>
    <row r="77" spans="1:6" ht="16.5" customHeight="1">
      <c r="A77" s="127">
        <v>2</v>
      </c>
      <c r="B77" s="95" t="s">
        <v>281</v>
      </c>
      <c r="C77" s="119" t="s">
        <v>122</v>
      </c>
      <c r="D77" s="123" t="str">
        <f>'Pembagian Tugas'!B48</f>
        <v xml:space="preserve">J.M. Korengkeng, S.Pd      </v>
      </c>
      <c r="E77" s="120" t="s">
        <v>290</v>
      </c>
      <c r="F77" s="118"/>
    </row>
    <row r="78" spans="1:6" ht="16.5" customHeight="1">
      <c r="A78" s="125">
        <v>3</v>
      </c>
      <c r="B78" s="6" t="s">
        <v>15</v>
      </c>
      <c r="C78" s="131" t="s">
        <v>122</v>
      </c>
      <c r="D78" s="122" t="str">
        <f>'Pembagian Tugas'!B51</f>
        <v>Drs. R.G.F. Tumbelaka</v>
      </c>
      <c r="E78" s="120" t="s">
        <v>290</v>
      </c>
      <c r="F78" s="118"/>
    </row>
    <row r="79" spans="1:6" ht="16.5" customHeight="1">
      <c r="A79" s="126">
        <v>4</v>
      </c>
      <c r="B79" s="95" t="s">
        <v>26</v>
      </c>
      <c r="C79" s="119" t="s">
        <v>122</v>
      </c>
      <c r="D79" s="123" t="str">
        <f>'Pembagian Tugas'!B60</f>
        <v xml:space="preserve">Lewie Malonda, S.Pd   </v>
      </c>
      <c r="E79" s="120" t="s">
        <v>290</v>
      </c>
      <c r="F79" s="118"/>
    </row>
    <row r="80" spans="1:6" ht="16.5" customHeight="1">
      <c r="A80" s="127">
        <v>5</v>
      </c>
      <c r="B80" s="75" t="s">
        <v>280</v>
      </c>
      <c r="C80" s="119" t="s">
        <v>122</v>
      </c>
      <c r="D80" s="77" t="str">
        <f>'Pembagian Tugas'!B61</f>
        <v xml:space="preserve">Norry E. Rompas, S.Pd  </v>
      </c>
      <c r="E80" s="120" t="s">
        <v>291</v>
      </c>
      <c r="F80" s="118"/>
    </row>
    <row r="81" spans="1:6" ht="16.5" customHeight="1">
      <c r="A81" s="125">
        <v>6</v>
      </c>
      <c r="B81" s="5" t="s">
        <v>264</v>
      </c>
      <c r="C81" s="130" t="s">
        <v>122</v>
      </c>
      <c r="D81" s="122" t="str">
        <f>'Pembagian Tugas'!B64</f>
        <v xml:space="preserve">Ch. Manengkey, S.Pd   </v>
      </c>
      <c r="E81" s="120" t="s">
        <v>292</v>
      </c>
      <c r="F81" s="118"/>
    </row>
    <row r="82" spans="1:6" ht="16.5" customHeight="1">
      <c r="A82" s="127">
        <v>7</v>
      </c>
      <c r="B82" s="95" t="s">
        <v>20</v>
      </c>
      <c r="C82" s="119" t="s">
        <v>122</v>
      </c>
      <c r="D82" s="123" t="str">
        <f>'Pembagian Tugas'!B65</f>
        <v xml:space="preserve">Erna R. Palin, S.Pd      </v>
      </c>
      <c r="E82" s="120" t="s">
        <v>292</v>
      </c>
      <c r="F82" s="118"/>
    </row>
    <row r="83" spans="1:6" ht="16.5" customHeight="1">
      <c r="A83" s="125">
        <v>8</v>
      </c>
      <c r="B83" s="5" t="s">
        <v>21</v>
      </c>
      <c r="C83" s="130" t="s">
        <v>122</v>
      </c>
      <c r="D83" s="123" t="str">
        <f>'Pembagian Tugas'!B66</f>
        <v xml:space="preserve">Dra. Margaretha Kaligis </v>
      </c>
      <c r="E83" s="120" t="s">
        <v>292</v>
      </c>
      <c r="F83" s="118"/>
    </row>
    <row r="84" spans="1:6" ht="16.5" customHeight="1">
      <c r="A84" s="127">
        <v>9</v>
      </c>
      <c r="B84" s="95" t="s">
        <v>265</v>
      </c>
      <c r="C84" s="119" t="s">
        <v>122</v>
      </c>
      <c r="D84" s="123" t="str">
        <f>'Pembagian Tugas'!B68</f>
        <v xml:space="preserve">Iskandar Saelangi, S.Pd </v>
      </c>
      <c r="E84" s="120" t="s">
        <v>292</v>
      </c>
      <c r="F84" s="118"/>
    </row>
    <row r="85" spans="1:6" ht="16.5" customHeight="1">
      <c r="A85" s="125">
        <v>10</v>
      </c>
      <c r="B85" s="95" t="s">
        <v>25</v>
      </c>
      <c r="C85" s="119" t="s">
        <v>122</v>
      </c>
      <c r="D85" s="123" t="str">
        <f>'Pembagian Tugas'!B69</f>
        <v xml:space="preserve">Siro, S.Pd                     </v>
      </c>
      <c r="E85" s="120" t="s">
        <v>292</v>
      </c>
      <c r="F85" s="118"/>
    </row>
    <row r="86" spans="1:6" ht="16.5" customHeight="1">
      <c r="A86" s="127">
        <v>11</v>
      </c>
      <c r="B86" s="95" t="s">
        <v>24</v>
      </c>
      <c r="C86" s="119" t="s">
        <v>122</v>
      </c>
      <c r="D86" s="123" t="str">
        <f>'Pembagian Tugas'!B71</f>
        <v>Sonny Kojoh S.Pd</v>
      </c>
      <c r="E86" s="120" t="s">
        <v>292</v>
      </c>
      <c r="F86" s="118"/>
    </row>
    <row r="87" spans="1:6" ht="16.5" customHeight="1">
      <c r="A87" s="125">
        <v>12</v>
      </c>
      <c r="B87" s="95" t="s">
        <v>23</v>
      </c>
      <c r="C87" s="119" t="s">
        <v>122</v>
      </c>
      <c r="D87" s="123" t="str">
        <f>'Pembagian Tugas'!B73</f>
        <v>Jimmy B. Lembong, S.Pd</v>
      </c>
      <c r="E87" s="120" t="s">
        <v>292</v>
      </c>
      <c r="F87" s="118"/>
    </row>
    <row r="88" spans="1:6" ht="16.5" customHeight="1">
      <c r="A88" s="127">
        <v>13</v>
      </c>
      <c r="B88" s="95" t="s">
        <v>38</v>
      </c>
      <c r="C88" s="119" t="s">
        <v>122</v>
      </c>
      <c r="D88" s="123" t="str">
        <f>'Pembagian Tugas'!B76</f>
        <v>Merry E.Ch. Maukar,S.Pd</v>
      </c>
      <c r="E88" s="120" t="s">
        <v>292</v>
      </c>
      <c r="F88" s="118"/>
    </row>
    <row r="89" spans="1:6" ht="16.5" customHeight="1">
      <c r="A89" s="125">
        <v>14</v>
      </c>
      <c r="B89" s="95" t="s">
        <v>39</v>
      </c>
      <c r="C89" s="119" t="s">
        <v>122</v>
      </c>
      <c r="D89" s="123" t="str">
        <f>'Pembagian Tugas'!B78</f>
        <v>Betris Ratu, S.Pd</v>
      </c>
      <c r="E89" s="120" t="s">
        <v>292</v>
      </c>
      <c r="F89" s="118"/>
    </row>
    <row r="90" spans="1:6" ht="16.5" customHeight="1">
      <c r="A90" s="127">
        <v>15</v>
      </c>
      <c r="B90" s="95" t="s">
        <v>40</v>
      </c>
      <c r="C90" s="119" t="s">
        <v>122</v>
      </c>
      <c r="D90" s="123" t="str">
        <f>'Pembagian Tugas'!B80</f>
        <v>Jona S. Kaparang, S.Pd</v>
      </c>
      <c r="E90" s="120" t="s">
        <v>291</v>
      </c>
      <c r="F90" s="118"/>
    </row>
    <row r="91" spans="1:6" ht="16.5" customHeight="1">
      <c r="A91" s="125">
        <v>16</v>
      </c>
      <c r="B91" s="95" t="s">
        <v>266</v>
      </c>
      <c r="C91" s="119" t="s">
        <v>122</v>
      </c>
      <c r="D91" s="123" t="str">
        <f>'Pembagian Tugas'!B82</f>
        <v>Elius Gea, S.PAK</v>
      </c>
      <c r="E91" s="120" t="s">
        <v>292</v>
      </c>
      <c r="F91" s="118"/>
    </row>
    <row r="92" spans="1:6" ht="16.5" customHeight="1">
      <c r="A92" s="127">
        <v>17</v>
      </c>
      <c r="B92" s="95" t="s">
        <v>42</v>
      </c>
      <c r="C92" s="119" t="s">
        <v>122</v>
      </c>
      <c r="D92" s="123" t="str">
        <f>'Pembagian Tugas'!B83</f>
        <v>Stenly Worungan, ST</v>
      </c>
      <c r="E92" s="120"/>
      <c r="F92" s="118"/>
    </row>
    <row r="93" spans="1:6" ht="16.5" customHeight="1">
      <c r="A93" s="125">
        <v>18</v>
      </c>
      <c r="B93" s="95" t="s">
        <v>275</v>
      </c>
      <c r="C93" s="119" t="s">
        <v>122</v>
      </c>
      <c r="D93" s="123" t="str">
        <f>'Pembagian Tugas'!B85</f>
        <v>Mariska Walewangko, S.Th</v>
      </c>
      <c r="E93" s="120"/>
      <c r="F93" s="118"/>
    </row>
    <row r="94" spans="1:6" ht="16.5" customHeight="1">
      <c r="A94" s="127">
        <v>19</v>
      </c>
      <c r="B94" s="30" t="s">
        <v>43</v>
      </c>
      <c r="C94" s="119" t="s">
        <v>122</v>
      </c>
      <c r="D94" s="123" t="str">
        <f>'Pembagian Tugas'!B86</f>
        <v>Aries Toding, S.Pd</v>
      </c>
      <c r="E94" s="120"/>
      <c r="F94" s="118"/>
    </row>
    <row r="95" spans="1:6" ht="16.5" customHeight="1">
      <c r="A95" s="127">
        <v>20</v>
      </c>
      <c r="B95" s="95" t="s">
        <v>44</v>
      </c>
      <c r="C95" s="119" t="s">
        <v>122</v>
      </c>
      <c r="D95" s="123" t="str">
        <f>'Pembagian Tugas'!B90</f>
        <v>Vianti Gerung, S.Pd</v>
      </c>
      <c r="E95" s="158"/>
      <c r="F95" s="118"/>
    </row>
    <row r="98" spans="4:5">
      <c r="D98" s="74" t="s">
        <v>287</v>
      </c>
      <c r="E98" s="74" t="s">
        <v>282</v>
      </c>
    </row>
    <row r="99" spans="4:5" ht="12.75" customHeight="1"/>
    <row r="100" spans="4:5">
      <c r="E100" s="74" t="s">
        <v>78</v>
      </c>
    </row>
    <row r="104" spans="4:5">
      <c r="E104" s="74" t="s">
        <v>150</v>
      </c>
    </row>
    <row r="105" spans="4:5">
      <c r="E105" s="74" t="s">
        <v>283</v>
      </c>
    </row>
    <row r="106" spans="4:5">
      <c r="E106" s="132" t="s">
        <v>149</v>
      </c>
    </row>
  </sheetData>
  <mergeCells count="10">
    <mergeCell ref="B74:C74"/>
    <mergeCell ref="E6:F7"/>
    <mergeCell ref="D74:E74"/>
    <mergeCell ref="A74:A75"/>
    <mergeCell ref="A4:F4"/>
    <mergeCell ref="A5:F5"/>
    <mergeCell ref="C6:C7"/>
    <mergeCell ref="D6:D7"/>
    <mergeCell ref="B6:B7"/>
    <mergeCell ref="A6:A7"/>
  </mergeCells>
  <pageMargins left="0.38" right="0.27" top="0.35433070866141736" bottom="1.45" header="0.39370078740157483" footer="0.31496062992125984"/>
  <pageSetup paperSize="5" scale="9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Pembagian Tugas</vt:lpstr>
      <vt:lpstr>Lampiran</vt:lpstr>
      <vt:lpstr>'Pembagian Tugas'!Print_Titles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</dc:creator>
  <cp:lastModifiedBy>ict</cp:lastModifiedBy>
  <cp:lastPrinted>2011-08-23T00:06:29Z</cp:lastPrinted>
  <dcterms:created xsi:type="dcterms:W3CDTF">2011-01-17T07:31:13Z</dcterms:created>
  <dcterms:modified xsi:type="dcterms:W3CDTF">2011-11-07T03:34:02Z</dcterms:modified>
</cp:coreProperties>
</file>